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<sst xmlns="http://schemas.openxmlformats.org/spreadsheetml/2006/main" count="300" uniqueCount="130">
  <si>
    <t xml:space="preserve">Школа</t>
  </si>
  <si>
    <t xml:space="preserve">Быструшинская СОШ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</si>
  <si>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</si>
  <si>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</si>
  <si>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</si>
  <si>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</si>
  <si>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</si>
  <si>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</si>
  <si>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</si>
  <si>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</si>
  <si>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</si>
  <si>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</si>
  <si>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</si>
  <si>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</si>
  <si>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</si>
  <si>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</si>
  <si>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</si>
  <si>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</si>
  <si>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</si>
  <si>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</si>
  <si>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</si>
  <si>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</si>
  <si>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</si>
  <si>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</si>
  <si>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</si>
  <si>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</si>
  <si>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</si>
  <si>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</si>
  <si>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</si>
  <si>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</si>
  <si>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</si>
  <si>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</si>
  <si>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свеклы отварной с чесноком </t>
  </si>
  <si>
    <t xml:space="preserve">22-2004 Пермь</t>
  </si>
  <si>
    <t xml:space="preserve">1 блюдо</t>
  </si>
  <si>
    <t xml:space="preserve">Суп с овощами и крупой, с мясом</t>
  </si>
  <si>
    <t xml:space="preserve">16/2-2011 Екатеринбург</t>
  </si>
  <si>
    <t xml:space="preserve">2 блюдо</t>
  </si>
  <si>
    <t xml:space="preserve">Фрикадельки из птицы ( 2 шт по 50гр)</t>
  </si>
  <si>
    <t xml:space="preserve">411-2013 Пермь</t>
  </si>
  <si>
    <t xml:space="preserve">гарнир</t>
  </si>
  <si>
    <t xml:space="preserve">Пюре картофельное</t>
  </si>
  <si>
    <t xml:space="preserve">520-2004</t>
  </si>
  <si>
    <t xml:space="preserve">напиток</t>
  </si>
  <si>
    <t xml:space="preserve">Сок в ассортименте</t>
  </si>
  <si>
    <t xml:space="preserve">518-2013 Пермь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</si>
  <si>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</si>
  <si>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</si>
  <si>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</si>
  <si>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</si>
  <si>
    <t xml:space="preserve">Итого за день:</t>
  </si>
  <si>
    <t xml:space="preserve">винегрет овощной</t>
  </si>
  <si>
    <t xml:space="preserve">71-2004</t>
  </si>
  <si>
    <t xml:space="preserve">Борщ из свежей капусты с картофелем, со сметаной</t>
  </si>
  <si>
    <t xml:space="preserve">110-204</t>
  </si>
  <si>
    <t xml:space="preserve">Гуляш</t>
  </si>
  <si>
    <t xml:space="preserve">152-2004 Пермь</t>
  </si>
  <si>
    <t xml:space="preserve">Макаронные изделя отварные </t>
  </si>
  <si>
    <t xml:space="preserve">516-2004</t>
  </si>
  <si>
    <t xml:space="preserve">компот из смеси сухофруктов </t>
  </si>
  <si>
    <t xml:space="preserve">508-2013 Пермь</t>
  </si>
  <si>
    <t xml:space="preserve">Салат из свеклы с зеленым горошком</t>
  </si>
  <si>
    <t xml:space="preserve">58-2013 пермь</t>
  </si>
  <si>
    <t xml:space="preserve">Уха рыбацкая</t>
  </si>
  <si>
    <t xml:space="preserve">181-1996</t>
  </si>
  <si>
    <t xml:space="preserve">Мясо, тушеное с картофелем</t>
  </si>
  <si>
    <t xml:space="preserve">54-9м-2020,2021 Новосибирск</t>
  </si>
  <si>
    <t xml:space="preserve">сок ассортименте</t>
  </si>
  <si>
    <t xml:space="preserve">Салат из отварной моркови с огурцом</t>
  </si>
  <si>
    <t xml:space="preserve">21-2004</t>
  </si>
  <si>
    <t xml:space="preserve">Щи из свежей капусты с картофелем с мясом со сметаной </t>
  </si>
  <si>
    <t xml:space="preserve">142-2013 Пермь</t>
  </si>
  <si>
    <t xml:space="preserve">Курица запеченная</t>
  </si>
  <si>
    <t xml:space="preserve">494-2004</t>
  </si>
  <si>
    <t xml:space="preserve">Каша гречневая вязкая отварная</t>
  </si>
  <si>
    <t xml:space="preserve">510-2004</t>
  </si>
  <si>
    <t xml:space="preserve">Компот теплый из свежих плодов и ягод</t>
  </si>
  <si>
    <t xml:space="preserve">507-2013 Пермь</t>
  </si>
  <si>
    <t xml:space="preserve">Салат Витаминный</t>
  </si>
  <si>
    <t xml:space="preserve">2-2013 Пермь</t>
  </si>
  <si>
    <t xml:space="preserve">Рассольник Ленинградский с мясом и сметаной</t>
  </si>
  <si>
    <t xml:space="preserve">129-1996</t>
  </si>
  <si>
    <t xml:space="preserve">Рыба запеченная</t>
  </si>
  <si>
    <t xml:space="preserve">310-1996</t>
  </si>
  <si>
    <t xml:space="preserve">Рис припущенный</t>
  </si>
  <si>
    <t xml:space="preserve">512-2004</t>
  </si>
  <si>
    <t xml:space="preserve">сок в ассортименте </t>
  </si>
  <si>
    <t xml:space="preserve">518-2013 пермь</t>
  </si>
  <si>
    <t xml:space="preserve">Помидор консервированный</t>
  </si>
  <si>
    <t xml:space="preserve">101-2004 Москва</t>
  </si>
  <si>
    <t xml:space="preserve">Суп картофельный с крупой, с птицей</t>
  </si>
  <si>
    <t xml:space="preserve">138-2004</t>
  </si>
  <si>
    <t xml:space="preserve">Котлеты, биточки из мяса</t>
  </si>
  <si>
    <t xml:space="preserve">451-2004</t>
  </si>
  <si>
    <t xml:space="preserve">Овощи тушеные </t>
  </si>
  <si>
    <t xml:space="preserve">225-2004</t>
  </si>
  <si>
    <t xml:space="preserve">Кисель</t>
  </si>
  <si>
    <t xml:space="preserve">505-2013 пермь</t>
  </si>
  <si>
    <t xml:space="preserve">Овощи консервированные без уксуса ( огурцы)</t>
  </si>
  <si>
    <t xml:space="preserve">Суп гороховый с мясом и гренками</t>
  </si>
  <si>
    <t xml:space="preserve">37-2001</t>
  </si>
  <si>
    <t xml:space="preserve">Биточки рыбные</t>
  </si>
  <si>
    <t xml:space="preserve">345-2013 пермь</t>
  </si>
  <si>
    <t xml:space="preserve">520-2004 </t>
  </si>
  <si>
    <t xml:space="preserve">Компот из смеси сухофруктов </t>
  </si>
  <si>
    <t xml:space="preserve">5082013 пермь</t>
  </si>
  <si>
    <t xml:space="preserve">Хлеб пшеничный витоминизированный</t>
  </si>
  <si>
    <t xml:space="preserve">Салат из свеклы с солеными огурцами</t>
  </si>
  <si>
    <t xml:space="preserve">53-2013 пермь</t>
  </si>
  <si>
    <t xml:space="preserve">Суп с макаронными изделиями с птицей</t>
  </si>
  <si>
    <t xml:space="preserve">140-2004</t>
  </si>
  <si>
    <t xml:space="preserve">152-2004 пермь</t>
  </si>
  <si>
    <t xml:space="preserve">сок</t>
  </si>
  <si>
    <t xml:space="preserve">салат из капусты белокочанной с морковью</t>
  </si>
  <si>
    <t xml:space="preserve">4-2013 пермь</t>
  </si>
  <si>
    <t xml:space="preserve">Суп с рыбными фрикадельками</t>
  </si>
  <si>
    <t xml:space="preserve">149-2013 пермь</t>
  </si>
  <si>
    <t xml:space="preserve">Жаркое из птицы</t>
  </si>
  <si>
    <t xml:space="preserve">443-1996</t>
  </si>
  <si>
    <t xml:space="preserve">Компотик теплый из свежих плодов и ягод</t>
  </si>
  <si>
    <t xml:space="preserve">507-2013 пермь </t>
  </si>
  <si>
    <t xml:space="preserve">Салат "Любительский"</t>
  </si>
  <si>
    <t xml:space="preserve">4-2006 Екатеринбург</t>
  </si>
  <si>
    <t xml:space="preserve">Рассольник домашний с птицей, со сметаной</t>
  </si>
  <si>
    <t xml:space="preserve">132-2013 пермь</t>
  </si>
  <si>
    <t xml:space="preserve">"Ежики" из мяса с рисом, с соусом </t>
  </si>
  <si>
    <t xml:space="preserve">390-2013 пермь</t>
  </si>
  <si>
    <t xml:space="preserve">Макаронные изделия отварные</t>
  </si>
  <si>
    <t xml:space="preserve">сок в ассортименте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</si>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</sst>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mmm/yy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2" activeCellId="0" sqref="E2"/>
    </sheetView>
  </sheetViews>
  <sheetFormatPr defaultColWidth="9.19140625" defaultRowHeight="12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1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1</v>
      </c>
      <c r="I3" s="10" t="n">
        <v>9</v>
      </c>
      <c r="J3" s="11" t="n">
        <v>2025</v>
      </c>
      <c r="K3" s="12"/>
    </row>
    <row r="4" s="1" customFormat="true" ht="12" hidden="false" customHeight="false" outlineLevel="0" collapsed="false">
      <c r="D4" s="7"/>
      <c r="H4" s="13" t="s">
        <v>9</v>
      </c>
      <c r="I4" s="13" t="s">
        <v>10</v>
      </c>
      <c r="J4" s="13" t="s">
        <v>11</v>
      </c>
    </row>
    <row r="5" customFormat="false" ht="31.5" hidden="false" customHeight="false" outlineLevel="0" collapsed="false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customFormat="false" ht="14.25" hidden="false" customHeight="false" outlineLevel="0" collapsed="false">
      <c r="A6" s="18" t="n">
        <v>1</v>
      </c>
      <c r="B6" s="19" t="n">
        <v>1</v>
      </c>
      <c r="C6" s="20" t="s">
        <v>24</v>
      </c>
      <c r="D6" s="21" t="s">
        <v>25</v>
      </c>
      <c r="E6" s="22"/>
      <c r="F6" s="23"/>
      <c r="G6" s="23"/>
      <c r="H6" s="23"/>
      <c r="I6" s="23"/>
      <c r="J6" s="23"/>
      <c r="K6" s="24"/>
      <c r="L6" s="23"/>
    </row>
    <row r="7" customFormat="false" ht="14.2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25" hidden="false" customHeight="false" outlineLevel="0" collapsed="false">
      <c r="A8" s="25"/>
      <c r="B8" s="26"/>
      <c r="C8" s="27"/>
      <c r="D8" s="32" t="s">
        <v>26</v>
      </c>
      <c r="E8" s="29"/>
      <c r="F8" s="30"/>
      <c r="G8" s="30"/>
      <c r="H8" s="30"/>
      <c r="I8" s="30"/>
      <c r="J8" s="30"/>
      <c r="K8" s="31"/>
      <c r="L8" s="30"/>
    </row>
    <row r="9" customFormat="false" ht="14.25" hidden="false" customHeight="false" outlineLevel="0" collapsed="false">
      <c r="A9" s="25"/>
      <c r="B9" s="26"/>
      <c r="C9" s="27"/>
      <c r="D9" s="32" t="s">
        <v>27</v>
      </c>
      <c r="E9" s="29"/>
      <c r="F9" s="30"/>
      <c r="G9" s="30"/>
      <c r="H9" s="30"/>
      <c r="I9" s="30"/>
      <c r="J9" s="30"/>
      <c r="K9" s="31"/>
      <c r="L9" s="30"/>
    </row>
    <row r="10" customFormat="false" ht="14.25" hidden="false" customHeight="false" outlineLevel="0" collapsed="false">
      <c r="A10" s="25"/>
      <c r="B10" s="26"/>
      <c r="C10" s="27"/>
      <c r="D10" s="32" t="s">
        <v>28</v>
      </c>
      <c r="E10" s="29"/>
      <c r="F10" s="30"/>
      <c r="G10" s="30"/>
      <c r="H10" s="30"/>
      <c r="I10" s="30"/>
      <c r="J10" s="30"/>
      <c r="K10" s="31"/>
      <c r="L10" s="30"/>
    </row>
    <row r="11" customFormat="false" ht="14.2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4.2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25" hidden="false" customHeight="false" outlineLevel="0" collapsed="false">
      <c r="A13" s="33"/>
      <c r="B13" s="34"/>
      <c r="C13" s="35"/>
      <c r="D13" s="36" t="s">
        <v>29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4.2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30</v>
      </c>
      <c r="D14" s="32" t="s">
        <v>31</v>
      </c>
      <c r="E14" s="29" t="s">
        <v>32</v>
      </c>
      <c r="F14" s="43" t="n">
        <v>40</v>
      </c>
      <c r="G14" s="44" t="n">
        <v>1</v>
      </c>
      <c r="H14" s="43" t="n">
        <v>4</v>
      </c>
      <c r="I14" s="43" t="n">
        <v>6</v>
      </c>
      <c r="J14" s="43" t="n">
        <v>62</v>
      </c>
      <c r="K14" s="45" t="s">
        <v>33</v>
      </c>
      <c r="L14" s="30"/>
    </row>
    <row r="15" customFormat="false" ht="37.5" hidden="false" customHeight="false" outlineLevel="0" collapsed="false">
      <c r="A15" s="25"/>
      <c r="B15" s="26"/>
      <c r="C15" s="27"/>
      <c r="D15" s="32" t="s">
        <v>34</v>
      </c>
      <c r="E15" s="46" t="s">
        <v>35</v>
      </c>
      <c r="F15" s="28" t="n">
        <v>260</v>
      </c>
      <c r="G15" s="47" t="n">
        <v>6</v>
      </c>
      <c r="H15" s="47" t="n">
        <v>5</v>
      </c>
      <c r="I15" s="48" t="n">
        <v>8</v>
      </c>
      <c r="J15" s="30" t="n">
        <v>100</v>
      </c>
      <c r="K15" s="31" t="s">
        <v>36</v>
      </c>
      <c r="L15" s="30"/>
    </row>
    <row r="16" customFormat="false" ht="24.7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100</v>
      </c>
      <c r="G16" s="30" t="n">
        <v>11</v>
      </c>
      <c r="H16" s="30" t="n">
        <v>11</v>
      </c>
      <c r="I16" s="30" t="n">
        <v>5</v>
      </c>
      <c r="J16" s="30" t="n">
        <v>162.9</v>
      </c>
      <c r="K16" s="31" t="s">
        <v>39</v>
      </c>
      <c r="L16" s="30"/>
    </row>
    <row r="17" customFormat="false" ht="14.25" hidden="false" customHeight="false" outlineLevel="0" collapsed="false">
      <c r="A17" s="25"/>
      <c r="B17" s="26"/>
      <c r="C17" s="27"/>
      <c r="D17" s="32" t="s">
        <v>40</v>
      </c>
      <c r="E17" s="29" t="s">
        <v>41</v>
      </c>
      <c r="F17" s="30" t="n">
        <v>150</v>
      </c>
      <c r="G17" s="30" t="n">
        <v>3</v>
      </c>
      <c r="H17" s="30" t="n">
        <v>4</v>
      </c>
      <c r="I17" s="30" t="n">
        <v>22</v>
      </c>
      <c r="J17" s="30" t="n">
        <v>135</v>
      </c>
      <c r="K17" s="31" t="s">
        <v>42</v>
      </c>
      <c r="L17" s="30"/>
    </row>
    <row r="18" customFormat="false" ht="24.75" hidden="false" customHeight="false" outlineLevel="0" collapsed="false">
      <c r="A18" s="25"/>
      <c r="B18" s="26"/>
      <c r="C18" s="27"/>
      <c r="D18" s="32" t="s">
        <v>43</v>
      </c>
      <c r="E18" s="29" t="s">
        <v>44</v>
      </c>
      <c r="F18" s="30" t="n">
        <v>200</v>
      </c>
      <c r="G18" s="30" t="n">
        <v>0.5</v>
      </c>
      <c r="H18" s="30" t="n">
        <v>0</v>
      </c>
      <c r="I18" s="30" t="n">
        <v>34</v>
      </c>
      <c r="J18" s="30" t="n">
        <v>138</v>
      </c>
      <c r="K18" s="31" t="s">
        <v>45</v>
      </c>
      <c r="L18" s="30"/>
    </row>
    <row r="19" customFormat="false" ht="14.25" hidden="false" customHeight="false" outlineLevel="0" collapsed="false">
      <c r="A19" s="25"/>
      <c r="B19" s="26"/>
      <c r="C19" s="27"/>
      <c r="D19" s="32" t="s">
        <v>46</v>
      </c>
      <c r="E19" s="46" t="s">
        <v>47</v>
      </c>
      <c r="F19" s="30" t="n">
        <v>60</v>
      </c>
      <c r="G19" s="47" t="n">
        <v>1</v>
      </c>
      <c r="H19" s="47" t="n">
        <v>1</v>
      </c>
      <c r="I19" s="48" t="n">
        <v>26</v>
      </c>
      <c r="J19" s="47" t="n">
        <v>116</v>
      </c>
      <c r="K19" s="31"/>
      <c r="L19" s="30"/>
    </row>
    <row r="20" customFormat="false" ht="14.25" hidden="false" customHeight="false" outlineLevel="0" collapsed="false">
      <c r="A20" s="25"/>
      <c r="B20" s="26"/>
      <c r="C20" s="27"/>
      <c r="D20" s="32" t="s">
        <v>48</v>
      </c>
      <c r="E20" s="46" t="s">
        <v>49</v>
      </c>
      <c r="F20" s="30" t="n">
        <v>40</v>
      </c>
      <c r="G20" s="47" t="n">
        <v>1</v>
      </c>
      <c r="H20" s="47" t="n">
        <v>1</v>
      </c>
      <c r="I20" s="48" t="n">
        <v>15</v>
      </c>
      <c r="J20" s="47" t="n">
        <v>69</v>
      </c>
      <c r="K20" s="31"/>
      <c r="L20" s="30"/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 t="n">
        <v>107.7</v>
      </c>
    </row>
    <row r="23" customFormat="false" ht="14.25" hidden="false" customHeight="false" outlineLevel="0" collapsed="false">
      <c r="A23" s="33"/>
      <c r="B23" s="34"/>
      <c r="C23" s="35"/>
      <c r="D23" s="36" t="s">
        <v>29</v>
      </c>
      <c r="E23" s="37"/>
      <c r="F23" s="38" t="n">
        <f aca="false">SUM(F14:F22)</f>
        <v>850</v>
      </c>
      <c r="G23" s="38" t="n">
        <f aca="false">SUM(G14:G22)</f>
        <v>23.5</v>
      </c>
      <c r="H23" s="38" t="n">
        <f aca="false">SUM(H14:H22)</f>
        <v>26</v>
      </c>
      <c r="I23" s="38" t="n">
        <f aca="false">SUM(I14:I22)</f>
        <v>116</v>
      </c>
      <c r="J23" s="38" t="n">
        <f aca="false">SUM(J14:J22)</f>
        <v>782.9</v>
      </c>
      <c r="K23" s="39"/>
      <c r="L23" s="38" t="n">
        <f aca="false">SUM(L14:L22)</f>
        <v>107.7</v>
      </c>
    </row>
    <row r="24" customFormat="false" ht="14.25" hidden="false" customHeight="true" outlineLevel="0" collapsed="false">
      <c r="A24" s="49" t="n">
        <f aca="false">A6</f>
        <v>1</v>
      </c>
      <c r="B24" s="50" t="n">
        <f aca="false">B6</f>
        <v>1</v>
      </c>
      <c r="C24" s="51" t="s">
        <v>50</v>
      </c>
      <c r="D24" s="51"/>
      <c r="E24" s="52"/>
      <c r="F24" s="53" t="n">
        <f aca="false">F13+F23</f>
        <v>850</v>
      </c>
      <c r="G24" s="53" t="n">
        <f aca="false">G13+G23</f>
        <v>23.5</v>
      </c>
      <c r="H24" s="53" t="n">
        <f aca="false">H13+H23</f>
        <v>26</v>
      </c>
      <c r="I24" s="53" t="n">
        <f aca="false">I13+I23</f>
        <v>116</v>
      </c>
      <c r="J24" s="53" t="n">
        <f aca="false">J13+J23</f>
        <v>782.9</v>
      </c>
      <c r="K24" s="53"/>
      <c r="L24" s="53" t="n">
        <f aca="false">L13+L23</f>
        <v>107.7</v>
      </c>
    </row>
    <row r="25" customFormat="false" ht="14.25" hidden="false" customHeight="false" outlineLevel="0" collapsed="false">
      <c r="A25" s="54" t="n">
        <v>1</v>
      </c>
      <c r="B25" s="26" t="n">
        <v>2</v>
      </c>
      <c r="C25" s="20" t="s">
        <v>24</v>
      </c>
      <c r="D25" s="21" t="s">
        <v>25</v>
      </c>
      <c r="E25" s="22"/>
      <c r="F25" s="23"/>
      <c r="G25" s="23"/>
      <c r="H25" s="23"/>
      <c r="I25" s="23"/>
      <c r="J25" s="23"/>
      <c r="K25" s="24"/>
      <c r="L25" s="23"/>
    </row>
    <row r="26" customFormat="false" ht="14.25" hidden="false" customHeight="false" outlineLevel="0" collapsed="false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25" hidden="false" customHeight="false" outlineLevel="0" collapsed="false">
      <c r="A27" s="54"/>
      <c r="B27" s="26"/>
      <c r="C27" s="27"/>
      <c r="D27" s="32" t="s">
        <v>26</v>
      </c>
      <c r="E27" s="29"/>
      <c r="F27" s="30"/>
      <c r="G27" s="30"/>
      <c r="H27" s="30"/>
      <c r="I27" s="30"/>
      <c r="J27" s="30"/>
      <c r="K27" s="31"/>
      <c r="L27" s="30"/>
    </row>
    <row r="28" customFormat="false" ht="14.25" hidden="false" customHeight="false" outlineLevel="0" collapsed="false">
      <c r="A28" s="54"/>
      <c r="B28" s="26"/>
      <c r="C28" s="27"/>
      <c r="D28" s="32" t="s">
        <v>27</v>
      </c>
      <c r="E28" s="29"/>
      <c r="F28" s="30"/>
      <c r="G28" s="30"/>
      <c r="H28" s="30"/>
      <c r="I28" s="30"/>
      <c r="J28" s="30"/>
      <c r="K28" s="31"/>
      <c r="L28" s="30"/>
    </row>
    <row r="29" customFormat="false" ht="14.25" hidden="false" customHeight="false" outlineLevel="0" collapsed="false">
      <c r="A29" s="54"/>
      <c r="B29" s="26"/>
      <c r="C29" s="27"/>
      <c r="D29" s="32" t="s">
        <v>28</v>
      </c>
      <c r="E29" s="29"/>
      <c r="F29" s="30"/>
      <c r="G29" s="30"/>
      <c r="H29" s="30"/>
      <c r="I29" s="30"/>
      <c r="J29" s="30"/>
      <c r="K29" s="31"/>
      <c r="L29" s="30"/>
    </row>
    <row r="30" customFormat="false" ht="14.25" hidden="false" customHeight="false" outlineLevel="0" collapsed="false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4.25" hidden="false" customHeight="false" outlineLevel="0" collapsed="false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25" hidden="false" customHeight="false" outlineLevel="0" collapsed="false">
      <c r="A32" s="55"/>
      <c r="B32" s="34"/>
      <c r="C32" s="35"/>
      <c r="D32" s="36" t="s">
        <v>29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4.2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30</v>
      </c>
      <c r="D33" s="32" t="s">
        <v>31</v>
      </c>
      <c r="E33" s="56" t="s">
        <v>51</v>
      </c>
      <c r="F33" s="30" t="n">
        <v>80</v>
      </c>
      <c r="G33" s="30" t="n">
        <v>1</v>
      </c>
      <c r="H33" s="30" t="n">
        <v>4</v>
      </c>
      <c r="I33" s="30" t="n">
        <v>7</v>
      </c>
      <c r="J33" s="30" t="n">
        <v>67</v>
      </c>
      <c r="K33" s="31" t="s">
        <v>52</v>
      </c>
      <c r="L33" s="30"/>
    </row>
    <row r="34" customFormat="false" ht="14.25" hidden="false" customHeight="false" outlineLevel="0" collapsed="false">
      <c r="A34" s="54"/>
      <c r="B34" s="26"/>
      <c r="C34" s="27"/>
      <c r="D34" s="32" t="s">
        <v>34</v>
      </c>
      <c r="E34" s="46" t="s">
        <v>53</v>
      </c>
      <c r="F34" s="28" t="n">
        <v>255</v>
      </c>
      <c r="G34" s="47" t="n">
        <v>4</v>
      </c>
      <c r="H34" s="47" t="n">
        <v>5</v>
      </c>
      <c r="I34" s="48" t="n">
        <v>16</v>
      </c>
      <c r="J34" s="30" t="n">
        <v>125</v>
      </c>
      <c r="K34" s="31" t="s">
        <v>54</v>
      </c>
      <c r="L34" s="30"/>
    </row>
    <row r="35" customFormat="false" ht="24.75" hidden="false" customHeight="false" outlineLevel="0" collapsed="false">
      <c r="A35" s="54"/>
      <c r="B35" s="26"/>
      <c r="C35" s="27"/>
      <c r="D35" s="32" t="s">
        <v>37</v>
      </c>
      <c r="E35" s="29" t="s">
        <v>55</v>
      </c>
      <c r="F35" s="30" t="n">
        <v>100</v>
      </c>
      <c r="G35" s="30" t="n">
        <v>11</v>
      </c>
      <c r="H35" s="30" t="n">
        <v>14</v>
      </c>
      <c r="I35" s="30" t="n">
        <v>6</v>
      </c>
      <c r="J35" s="30" t="n">
        <v>195</v>
      </c>
      <c r="K35" s="31" t="s">
        <v>56</v>
      </c>
      <c r="L35" s="30"/>
    </row>
    <row r="36" customFormat="false" ht="14.25" hidden="false" customHeight="false" outlineLevel="0" collapsed="false">
      <c r="A36" s="54"/>
      <c r="B36" s="26"/>
      <c r="C36" s="27"/>
      <c r="D36" s="32" t="s">
        <v>40</v>
      </c>
      <c r="E36" s="29" t="s">
        <v>57</v>
      </c>
      <c r="F36" s="30" t="n">
        <v>150</v>
      </c>
      <c r="G36" s="30" t="n">
        <v>3</v>
      </c>
      <c r="H36" s="30" t="n">
        <v>3</v>
      </c>
      <c r="I36" s="30" t="n">
        <v>37</v>
      </c>
      <c r="J36" s="30" t="n">
        <v>189</v>
      </c>
      <c r="K36" s="31" t="s">
        <v>58</v>
      </c>
      <c r="L36" s="30"/>
    </row>
    <row r="37" customFormat="false" ht="24.75" hidden="false" customHeight="false" outlineLevel="0" collapsed="false">
      <c r="A37" s="54"/>
      <c r="B37" s="26"/>
      <c r="C37" s="27"/>
      <c r="D37" s="32" t="s">
        <v>43</v>
      </c>
      <c r="E37" s="29" t="s">
        <v>59</v>
      </c>
      <c r="F37" s="30" t="n">
        <v>200</v>
      </c>
      <c r="G37" s="30" t="n">
        <v>0.5</v>
      </c>
      <c r="H37" s="30" t="n">
        <v>0</v>
      </c>
      <c r="I37" s="30" t="n">
        <v>15</v>
      </c>
      <c r="J37" s="30" t="n">
        <v>63</v>
      </c>
      <c r="K37" s="31" t="s">
        <v>60</v>
      </c>
      <c r="L37" s="30"/>
    </row>
    <row r="38" customFormat="false" ht="14.25" hidden="false" customHeight="false" outlineLevel="0" collapsed="false">
      <c r="A38" s="54"/>
      <c r="B38" s="26"/>
      <c r="C38" s="27"/>
      <c r="D38" s="32" t="s">
        <v>46</v>
      </c>
      <c r="E38" s="46" t="s">
        <v>47</v>
      </c>
      <c r="F38" s="30" t="n">
        <v>50</v>
      </c>
      <c r="G38" s="47" t="n">
        <v>1</v>
      </c>
      <c r="H38" s="47" t="n">
        <v>1</v>
      </c>
      <c r="I38" s="48" t="n">
        <v>26</v>
      </c>
      <c r="J38" s="47" t="n">
        <v>97</v>
      </c>
      <c r="K38" s="31"/>
      <c r="L38" s="30"/>
    </row>
    <row r="39" customFormat="false" ht="14.25" hidden="false" customHeight="false" outlineLevel="0" collapsed="false">
      <c r="A39" s="54"/>
      <c r="B39" s="26"/>
      <c r="C39" s="27"/>
      <c r="D39" s="32" t="s">
        <v>48</v>
      </c>
      <c r="E39" s="46" t="s">
        <v>49</v>
      </c>
      <c r="F39" s="30" t="n">
        <v>40</v>
      </c>
      <c r="G39" s="47" t="n">
        <v>1</v>
      </c>
      <c r="H39" s="47" t="n">
        <v>1</v>
      </c>
      <c r="I39" s="48" t="n">
        <v>15</v>
      </c>
      <c r="J39" s="47" t="n">
        <v>69</v>
      </c>
      <c r="K39" s="31"/>
      <c r="L39" s="30"/>
    </row>
    <row r="40" customFormat="false" ht="14.25" hidden="false" customHeight="false" outlineLevel="0" collapsed="false">
      <c r="A40" s="54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25" hidden="false" customHeight="false" outlineLevel="0" collapsed="false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 t="n">
        <v>107.7</v>
      </c>
    </row>
    <row r="42" customFormat="false" ht="14.25" hidden="false" customHeight="false" outlineLevel="0" collapsed="false">
      <c r="A42" s="55"/>
      <c r="B42" s="34"/>
      <c r="C42" s="35"/>
      <c r="D42" s="36" t="s">
        <v>29</v>
      </c>
      <c r="E42" s="37"/>
      <c r="F42" s="38" t="n">
        <f aca="false">SUM(F33:F41)</f>
        <v>875</v>
      </c>
      <c r="G42" s="38" t="n">
        <f aca="false">SUM(G33:G41)</f>
        <v>21.5</v>
      </c>
      <c r="H42" s="38" t="n">
        <f aca="false">SUM(H33:H41)</f>
        <v>28</v>
      </c>
      <c r="I42" s="38" t="n">
        <f aca="false">SUM(I33:I41)</f>
        <v>122</v>
      </c>
      <c r="J42" s="38" t="n">
        <f aca="false">SUM(J33:J41)</f>
        <v>805</v>
      </c>
      <c r="K42" s="39"/>
      <c r="L42" s="38" t="n">
        <f aca="false">SUM(L33:L41)</f>
        <v>107.7</v>
      </c>
    </row>
    <row r="43" customFormat="false" ht="15.75" hidden="false" customHeight="true" outlineLevel="0" collapsed="false">
      <c r="A43" s="57" t="n">
        <f aca="false">A25</f>
        <v>1</v>
      </c>
      <c r="B43" s="57" t="n">
        <f aca="false">B25</f>
        <v>2</v>
      </c>
      <c r="C43" s="51" t="s">
        <v>50</v>
      </c>
      <c r="D43" s="51"/>
      <c r="E43" s="52"/>
      <c r="F43" s="53" t="n">
        <f aca="false">F32+F42</f>
        <v>875</v>
      </c>
      <c r="G43" s="53" t="n">
        <f aca="false">G32+G42</f>
        <v>21.5</v>
      </c>
      <c r="H43" s="53" t="n">
        <f aca="false">H32+H42</f>
        <v>28</v>
      </c>
      <c r="I43" s="53" t="n">
        <f aca="false">I32+I42</f>
        <v>122</v>
      </c>
      <c r="J43" s="53" t="n">
        <f aca="false">J32+J42</f>
        <v>805</v>
      </c>
      <c r="K43" s="53"/>
      <c r="L43" s="53" t="n">
        <f aca="false">L32+L42</f>
        <v>107.7</v>
      </c>
    </row>
    <row r="44" customFormat="false" ht="14.25" hidden="false" customHeight="false" outlineLevel="0" collapsed="false">
      <c r="A44" s="18" t="n">
        <v>1</v>
      </c>
      <c r="B44" s="19" t="n">
        <v>3</v>
      </c>
      <c r="C44" s="20" t="s">
        <v>24</v>
      </c>
      <c r="D44" s="21" t="s">
        <v>25</v>
      </c>
      <c r="E44" s="22"/>
      <c r="F44" s="23"/>
      <c r="G44" s="23"/>
      <c r="H44" s="23"/>
      <c r="I44" s="23"/>
      <c r="J44" s="23"/>
      <c r="K44" s="24"/>
      <c r="L44" s="23"/>
    </row>
    <row r="45" customFormat="false" ht="14.2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4.25" hidden="false" customHeight="false" outlineLevel="0" collapsed="false">
      <c r="A46" s="25"/>
      <c r="B46" s="26"/>
      <c r="C46" s="27"/>
      <c r="D46" s="32" t="s">
        <v>26</v>
      </c>
      <c r="E46" s="29"/>
      <c r="F46" s="30"/>
      <c r="G46" s="30"/>
      <c r="H46" s="30"/>
      <c r="I46" s="30"/>
      <c r="J46" s="30"/>
      <c r="K46" s="31"/>
      <c r="L46" s="30"/>
    </row>
    <row r="47" customFormat="false" ht="14.25" hidden="false" customHeight="false" outlineLevel="0" collapsed="false">
      <c r="A47" s="25"/>
      <c r="B47" s="26"/>
      <c r="C47" s="27"/>
      <c r="D47" s="32" t="s">
        <v>27</v>
      </c>
      <c r="E47" s="29"/>
      <c r="F47" s="30"/>
      <c r="G47" s="30"/>
      <c r="H47" s="30"/>
      <c r="I47" s="30"/>
      <c r="J47" s="30"/>
      <c r="K47" s="31"/>
      <c r="L47" s="30"/>
    </row>
    <row r="48" customFormat="false" ht="14.25" hidden="false" customHeight="false" outlineLevel="0" collapsed="false">
      <c r="A48" s="25"/>
      <c r="B48" s="26"/>
      <c r="C48" s="27"/>
      <c r="D48" s="32" t="s">
        <v>28</v>
      </c>
      <c r="E48" s="29"/>
      <c r="F48" s="30"/>
      <c r="G48" s="30"/>
      <c r="H48" s="30"/>
      <c r="I48" s="30"/>
      <c r="J48" s="30"/>
      <c r="K48" s="31"/>
      <c r="L48" s="30"/>
    </row>
    <row r="49" customFormat="false" ht="14.2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33"/>
      <c r="B51" s="34"/>
      <c r="C51" s="35"/>
      <c r="D51" s="36" t="s">
        <v>29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24.7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30</v>
      </c>
      <c r="D52" s="32" t="s">
        <v>31</v>
      </c>
      <c r="E52" s="56" t="s">
        <v>61</v>
      </c>
      <c r="F52" s="43" t="n">
        <v>80</v>
      </c>
      <c r="G52" s="30" t="n">
        <v>2</v>
      </c>
      <c r="H52" s="30" t="n">
        <v>4</v>
      </c>
      <c r="I52" s="30" t="n">
        <v>11</v>
      </c>
      <c r="J52" s="30" t="n">
        <v>89</v>
      </c>
      <c r="K52" s="31" t="s">
        <v>62</v>
      </c>
      <c r="L52" s="30"/>
    </row>
    <row r="53" customFormat="false" ht="14.25" hidden="false" customHeight="false" outlineLevel="0" collapsed="false">
      <c r="A53" s="25"/>
      <c r="B53" s="26"/>
      <c r="C53" s="27"/>
      <c r="D53" s="32" t="s">
        <v>34</v>
      </c>
      <c r="E53" s="46" t="s">
        <v>63</v>
      </c>
      <c r="F53" s="28" t="n">
        <v>300</v>
      </c>
      <c r="G53" s="30" t="n">
        <v>9</v>
      </c>
      <c r="H53" s="30" t="n">
        <v>7</v>
      </c>
      <c r="I53" s="30" t="n">
        <v>10</v>
      </c>
      <c r="J53" s="30" t="n">
        <v>144</v>
      </c>
      <c r="K53" s="31" t="s">
        <v>64</v>
      </c>
      <c r="L53" s="30"/>
    </row>
    <row r="54" customFormat="false" ht="49.5" hidden="false" customHeight="false" outlineLevel="0" collapsed="false">
      <c r="A54" s="25"/>
      <c r="B54" s="26"/>
      <c r="C54" s="27"/>
      <c r="D54" s="32" t="s">
        <v>37</v>
      </c>
      <c r="E54" s="46" t="s">
        <v>65</v>
      </c>
      <c r="F54" s="47" t="n">
        <v>250</v>
      </c>
      <c r="G54" s="30" t="n">
        <v>13</v>
      </c>
      <c r="H54" s="30" t="n">
        <v>14</v>
      </c>
      <c r="I54" s="30" t="n">
        <v>35</v>
      </c>
      <c r="J54" s="30" t="n">
        <v>318</v>
      </c>
      <c r="K54" s="31" t="s">
        <v>66</v>
      </c>
      <c r="L54" s="30"/>
    </row>
    <row r="55" customFormat="false" ht="14.2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24.75" hidden="false" customHeight="false" outlineLevel="0" collapsed="false">
      <c r="A56" s="25"/>
      <c r="B56" s="26"/>
      <c r="C56" s="27"/>
      <c r="D56" s="32" t="s">
        <v>43</v>
      </c>
      <c r="E56" s="29" t="s">
        <v>67</v>
      </c>
      <c r="F56" s="30" t="n">
        <v>200</v>
      </c>
      <c r="G56" s="30" t="n">
        <v>0.3</v>
      </c>
      <c r="H56" s="30"/>
      <c r="I56" s="30" t="n">
        <v>22</v>
      </c>
      <c r="J56" s="30" t="n">
        <v>89</v>
      </c>
      <c r="K56" s="31" t="s">
        <v>45</v>
      </c>
      <c r="L56" s="30"/>
    </row>
    <row r="57" customFormat="false" ht="14.25" hidden="false" customHeight="false" outlineLevel="0" collapsed="false">
      <c r="A57" s="25"/>
      <c r="B57" s="26"/>
      <c r="C57" s="27"/>
      <c r="D57" s="32" t="s">
        <v>46</v>
      </c>
      <c r="E57" s="46" t="s">
        <v>47</v>
      </c>
      <c r="F57" s="30" t="n">
        <v>40</v>
      </c>
      <c r="G57" s="47" t="n">
        <v>1</v>
      </c>
      <c r="H57" s="47" t="n">
        <v>0.4</v>
      </c>
      <c r="I57" s="48" t="n">
        <v>18</v>
      </c>
      <c r="J57" s="47" t="n">
        <v>77</v>
      </c>
      <c r="K57" s="31"/>
      <c r="L57" s="30"/>
    </row>
    <row r="58" customFormat="false" ht="14.25" hidden="false" customHeight="false" outlineLevel="0" collapsed="false">
      <c r="A58" s="25"/>
      <c r="B58" s="26"/>
      <c r="C58" s="27"/>
      <c r="D58" s="32" t="s">
        <v>48</v>
      </c>
      <c r="E58" s="46" t="s">
        <v>49</v>
      </c>
      <c r="F58" s="30" t="n">
        <v>30</v>
      </c>
      <c r="G58" s="47" t="n">
        <v>1</v>
      </c>
      <c r="H58" s="47" t="n">
        <v>0.4</v>
      </c>
      <c r="I58" s="48" t="n">
        <v>11</v>
      </c>
      <c r="J58" s="47" t="n">
        <v>51</v>
      </c>
      <c r="K58" s="31"/>
      <c r="L58" s="30"/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 t="n">
        <v>107.7</v>
      </c>
    </row>
    <row r="61" customFormat="false" ht="14.25" hidden="false" customHeight="false" outlineLevel="0" collapsed="false">
      <c r="A61" s="33"/>
      <c r="B61" s="34"/>
      <c r="C61" s="35"/>
      <c r="D61" s="36" t="s">
        <v>29</v>
      </c>
      <c r="E61" s="37"/>
      <c r="F61" s="38" t="n">
        <f aca="false">SUM(F52:F60)</f>
        <v>900</v>
      </c>
      <c r="G61" s="38" t="n">
        <f aca="false">SUM(G52:G60)</f>
        <v>26.3</v>
      </c>
      <c r="H61" s="38" t="n">
        <f aca="false">SUM(H52:H60)</f>
        <v>25.8</v>
      </c>
      <c r="I61" s="38" t="n">
        <f aca="false">SUM(I52:I60)</f>
        <v>107</v>
      </c>
      <c r="J61" s="38" t="n">
        <f aca="false">SUM(J52:J60)</f>
        <v>768</v>
      </c>
      <c r="K61" s="39"/>
      <c r="L61" s="38" t="n">
        <f aca="false">SUM(L52:L60)</f>
        <v>107.7</v>
      </c>
    </row>
    <row r="62" customFormat="false" ht="15.75" hidden="false" customHeight="true" outlineLevel="0" collapsed="false">
      <c r="A62" s="49" t="n">
        <f aca="false">A44</f>
        <v>1</v>
      </c>
      <c r="B62" s="50" t="n">
        <f aca="false">B44</f>
        <v>3</v>
      </c>
      <c r="C62" s="51" t="s">
        <v>50</v>
      </c>
      <c r="D62" s="51"/>
      <c r="E62" s="52"/>
      <c r="F62" s="53" t="n">
        <f aca="false">F51+F61</f>
        <v>900</v>
      </c>
      <c r="G62" s="53" t="n">
        <f aca="false">G51+G61</f>
        <v>26.3</v>
      </c>
      <c r="H62" s="53" t="n">
        <f aca="false">H51+H61</f>
        <v>25.8</v>
      </c>
      <c r="I62" s="53" t="n">
        <f aca="false">I51+I61</f>
        <v>107</v>
      </c>
      <c r="J62" s="53" t="n">
        <f aca="false">J51+J61</f>
        <v>768</v>
      </c>
      <c r="K62" s="53"/>
      <c r="L62" s="53" t="n">
        <f aca="false">L51+L61</f>
        <v>107.7</v>
      </c>
    </row>
    <row r="63" customFormat="false" ht="14.25" hidden="false" customHeight="false" outlineLevel="0" collapsed="false">
      <c r="A63" s="18" t="n">
        <v>1</v>
      </c>
      <c r="B63" s="19" t="n">
        <v>4</v>
      </c>
      <c r="C63" s="20" t="s">
        <v>24</v>
      </c>
      <c r="D63" s="21" t="s">
        <v>25</v>
      </c>
      <c r="E63" s="22"/>
      <c r="F63" s="23"/>
      <c r="G63" s="23"/>
      <c r="H63" s="23"/>
      <c r="I63" s="23"/>
      <c r="J63" s="23"/>
      <c r="K63" s="24"/>
      <c r="L63" s="23"/>
    </row>
    <row r="64" customFormat="false" ht="14.2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4.25" hidden="false" customHeight="false" outlineLevel="0" collapsed="false">
      <c r="A65" s="25"/>
      <c r="B65" s="26"/>
      <c r="C65" s="27"/>
      <c r="D65" s="32" t="s">
        <v>26</v>
      </c>
      <c r="E65" s="29"/>
      <c r="F65" s="30"/>
      <c r="G65" s="30"/>
      <c r="H65" s="30"/>
      <c r="I65" s="30"/>
      <c r="J65" s="30"/>
      <c r="K65" s="31"/>
      <c r="L65" s="30"/>
    </row>
    <row r="66" customFormat="false" ht="14.25" hidden="false" customHeight="false" outlineLevel="0" collapsed="false">
      <c r="A66" s="25"/>
      <c r="B66" s="26"/>
      <c r="C66" s="27"/>
      <c r="D66" s="32" t="s">
        <v>27</v>
      </c>
      <c r="E66" s="29"/>
      <c r="F66" s="30"/>
      <c r="G66" s="30"/>
      <c r="H66" s="30"/>
      <c r="I66" s="30"/>
      <c r="J66" s="30"/>
      <c r="K66" s="31"/>
      <c r="L66" s="30"/>
    </row>
    <row r="67" customFormat="false" ht="14.25" hidden="false" customHeight="false" outlineLevel="0" collapsed="false">
      <c r="A67" s="25"/>
      <c r="B67" s="26"/>
      <c r="C67" s="27"/>
      <c r="D67" s="32" t="s">
        <v>28</v>
      </c>
      <c r="E67" s="29"/>
      <c r="F67" s="30"/>
      <c r="G67" s="30"/>
      <c r="H67" s="30"/>
      <c r="I67" s="30"/>
      <c r="J67" s="30"/>
      <c r="K67" s="31"/>
      <c r="L67" s="30"/>
    </row>
    <row r="68" customFormat="false" ht="14.2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25" hidden="false" customHeight="false" outlineLevel="0" collapsed="false">
      <c r="A70" s="33"/>
      <c r="B70" s="34"/>
      <c r="C70" s="35"/>
      <c r="D70" s="36" t="s">
        <v>29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4.2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30</v>
      </c>
      <c r="D71" s="32" t="s">
        <v>31</v>
      </c>
      <c r="E71" s="56" t="s">
        <v>68</v>
      </c>
      <c r="F71" s="43" t="n">
        <v>80</v>
      </c>
      <c r="G71" s="30" t="n">
        <v>1</v>
      </c>
      <c r="H71" s="30" t="n">
        <v>4</v>
      </c>
      <c r="I71" s="30" t="n">
        <v>3</v>
      </c>
      <c r="J71" s="30" t="n">
        <v>53</v>
      </c>
      <c r="K71" s="31" t="s">
        <v>69</v>
      </c>
      <c r="L71" s="30"/>
    </row>
    <row r="72" customFormat="false" ht="24.75" hidden="false" customHeight="false" outlineLevel="0" collapsed="false">
      <c r="A72" s="25"/>
      <c r="B72" s="26"/>
      <c r="C72" s="27"/>
      <c r="D72" s="32" t="s">
        <v>34</v>
      </c>
      <c r="E72" s="46" t="s">
        <v>70</v>
      </c>
      <c r="F72" s="28" t="n">
        <v>265</v>
      </c>
      <c r="G72" s="30" t="n">
        <v>4</v>
      </c>
      <c r="H72" s="30" t="n">
        <v>7</v>
      </c>
      <c r="I72" s="30" t="n">
        <v>8</v>
      </c>
      <c r="J72" s="30" t="n">
        <v>102</v>
      </c>
      <c r="K72" s="31" t="s">
        <v>71</v>
      </c>
      <c r="L72" s="30"/>
    </row>
    <row r="73" customFormat="false" ht="14.25" hidden="false" customHeight="false" outlineLevel="0" collapsed="false">
      <c r="A73" s="25"/>
      <c r="B73" s="26"/>
      <c r="C73" s="27"/>
      <c r="D73" s="32" t="s">
        <v>37</v>
      </c>
      <c r="E73" s="46" t="s">
        <v>72</v>
      </c>
      <c r="F73" s="47" t="n">
        <v>90</v>
      </c>
      <c r="G73" s="30" t="n">
        <v>14</v>
      </c>
      <c r="H73" s="30" t="n">
        <v>12</v>
      </c>
      <c r="I73" s="30"/>
      <c r="J73" s="30" t="n">
        <v>172</v>
      </c>
      <c r="K73" s="31" t="s">
        <v>73</v>
      </c>
      <c r="L73" s="30"/>
    </row>
    <row r="74" customFormat="false" ht="14.25" hidden="false" customHeight="false" outlineLevel="0" collapsed="false">
      <c r="A74" s="25"/>
      <c r="B74" s="26"/>
      <c r="C74" s="27"/>
      <c r="D74" s="32" t="s">
        <v>40</v>
      </c>
      <c r="E74" s="46" t="s">
        <v>74</v>
      </c>
      <c r="F74" s="47" t="n">
        <v>150</v>
      </c>
      <c r="G74" s="30" t="n">
        <v>4</v>
      </c>
      <c r="H74" s="30" t="n">
        <v>5</v>
      </c>
      <c r="I74" s="30" t="n">
        <v>24</v>
      </c>
      <c r="J74" s="30" t="n">
        <v>160</v>
      </c>
      <c r="K74" s="31" t="s">
        <v>75</v>
      </c>
      <c r="L74" s="30"/>
    </row>
    <row r="75" customFormat="false" ht="24.75" hidden="false" customHeight="false" outlineLevel="0" collapsed="false">
      <c r="A75" s="25"/>
      <c r="B75" s="26"/>
      <c r="C75" s="27"/>
      <c r="D75" s="32" t="s">
        <v>43</v>
      </c>
      <c r="E75" s="29" t="s">
        <v>76</v>
      </c>
      <c r="F75" s="30" t="n">
        <v>200</v>
      </c>
      <c r="G75" s="30" t="n">
        <v>0.5</v>
      </c>
      <c r="H75" s="30" t="n">
        <v>0.2</v>
      </c>
      <c r="I75" s="30" t="n">
        <v>23</v>
      </c>
      <c r="J75" s="30" t="n">
        <v>96</v>
      </c>
      <c r="K75" s="31" t="s">
        <v>77</v>
      </c>
      <c r="L75" s="30"/>
    </row>
    <row r="76" customFormat="false" ht="14.25" hidden="false" customHeight="false" outlineLevel="0" collapsed="false">
      <c r="A76" s="25"/>
      <c r="B76" s="26"/>
      <c r="C76" s="27"/>
      <c r="D76" s="32" t="s">
        <v>46</v>
      </c>
      <c r="E76" s="46" t="s">
        <v>47</v>
      </c>
      <c r="F76" s="30" t="n">
        <v>60</v>
      </c>
      <c r="G76" s="47" t="n">
        <v>1</v>
      </c>
      <c r="H76" s="47" t="n">
        <v>1</v>
      </c>
      <c r="I76" s="48" t="n">
        <v>26</v>
      </c>
      <c r="J76" s="47" t="n">
        <v>116</v>
      </c>
      <c r="K76" s="31"/>
      <c r="L76" s="30"/>
    </row>
    <row r="77" customFormat="false" ht="14.25" hidden="false" customHeight="false" outlineLevel="0" collapsed="false">
      <c r="A77" s="25"/>
      <c r="B77" s="26"/>
      <c r="C77" s="27"/>
      <c r="D77" s="32" t="s">
        <v>48</v>
      </c>
      <c r="E77" s="46" t="s">
        <v>49</v>
      </c>
      <c r="F77" s="30" t="n">
        <v>40</v>
      </c>
      <c r="G77" s="47" t="n">
        <v>1</v>
      </c>
      <c r="H77" s="47" t="n">
        <v>1</v>
      </c>
      <c r="I77" s="48" t="n">
        <v>15</v>
      </c>
      <c r="J77" s="47" t="n">
        <v>69</v>
      </c>
      <c r="K77" s="31"/>
      <c r="L77" s="30"/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 t="n">
        <v>107.7</v>
      </c>
    </row>
    <row r="80" customFormat="false" ht="14.25" hidden="false" customHeight="false" outlineLevel="0" collapsed="false">
      <c r="A80" s="33"/>
      <c r="B80" s="34"/>
      <c r="C80" s="35"/>
      <c r="D80" s="36" t="s">
        <v>29</v>
      </c>
      <c r="E80" s="37"/>
      <c r="F80" s="38" t="n">
        <f aca="false">SUM(F71:F79)</f>
        <v>885</v>
      </c>
      <c r="G80" s="38" t="n">
        <f aca="false">SUM(G71:G79)</f>
        <v>25.5</v>
      </c>
      <c r="H80" s="38" t="n">
        <f aca="false">SUM(H71:H79)</f>
        <v>30.2</v>
      </c>
      <c r="I80" s="38" t="n">
        <f aca="false">SUM(I71:I79)</f>
        <v>99</v>
      </c>
      <c r="J80" s="38" t="n">
        <f aca="false">SUM(J71:J79)</f>
        <v>768</v>
      </c>
      <c r="K80" s="39"/>
      <c r="L80" s="38" t="n">
        <f aca="false">SUM(L71:L79)</f>
        <v>107.7</v>
      </c>
    </row>
    <row r="81" customFormat="false" ht="15.75" hidden="false" customHeight="true" outlineLevel="0" collapsed="false">
      <c r="A81" s="49" t="n">
        <f aca="false">A63</f>
        <v>1</v>
      </c>
      <c r="B81" s="50" t="n">
        <f aca="false">B63</f>
        <v>4</v>
      </c>
      <c r="C81" s="51" t="s">
        <v>50</v>
      </c>
      <c r="D81" s="51"/>
      <c r="E81" s="52"/>
      <c r="F81" s="53" t="n">
        <f aca="false">F70+F80</f>
        <v>885</v>
      </c>
      <c r="G81" s="53" t="n">
        <f aca="false">G70+G80</f>
        <v>25.5</v>
      </c>
      <c r="H81" s="53" t="n">
        <f aca="false">H70+H80</f>
        <v>30.2</v>
      </c>
      <c r="I81" s="53" t="n">
        <f aca="false">I70+I80</f>
        <v>99</v>
      </c>
      <c r="J81" s="53" t="n">
        <f aca="false">J70+J80</f>
        <v>768</v>
      </c>
      <c r="K81" s="53"/>
      <c r="L81" s="53" t="n">
        <f aca="false">L70+L80</f>
        <v>107.7</v>
      </c>
    </row>
    <row r="82" customFormat="false" ht="14.25" hidden="false" customHeight="false" outlineLevel="0" collapsed="false">
      <c r="A82" s="18" t="n">
        <v>1</v>
      </c>
      <c r="B82" s="19" t="n">
        <v>5</v>
      </c>
      <c r="C82" s="20" t="s">
        <v>24</v>
      </c>
      <c r="D82" s="21" t="s">
        <v>25</v>
      </c>
      <c r="E82" s="22"/>
      <c r="F82" s="23"/>
      <c r="G82" s="23"/>
      <c r="H82" s="23"/>
      <c r="I82" s="23"/>
      <c r="J82" s="23"/>
      <c r="K82" s="24"/>
      <c r="L82" s="23"/>
    </row>
    <row r="83" customFormat="false" ht="14.2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25" hidden="false" customHeight="false" outlineLevel="0" collapsed="false">
      <c r="A84" s="25"/>
      <c r="B84" s="26"/>
      <c r="C84" s="27"/>
      <c r="D84" s="32" t="s">
        <v>26</v>
      </c>
      <c r="E84" s="29"/>
      <c r="F84" s="30"/>
      <c r="G84" s="30"/>
      <c r="H84" s="30"/>
      <c r="I84" s="30"/>
      <c r="J84" s="30"/>
      <c r="K84" s="31"/>
      <c r="L84" s="30"/>
    </row>
    <row r="85" customFormat="false" ht="14.25" hidden="false" customHeight="false" outlineLevel="0" collapsed="false">
      <c r="A85" s="25"/>
      <c r="B85" s="26"/>
      <c r="C85" s="27"/>
      <c r="D85" s="32" t="s">
        <v>27</v>
      </c>
      <c r="E85" s="29"/>
      <c r="F85" s="30"/>
      <c r="G85" s="30"/>
      <c r="H85" s="30"/>
      <c r="I85" s="30"/>
      <c r="J85" s="30"/>
      <c r="K85" s="31"/>
      <c r="L85" s="30"/>
    </row>
    <row r="86" customFormat="false" ht="14.25" hidden="false" customHeight="false" outlineLevel="0" collapsed="false">
      <c r="A86" s="25"/>
      <c r="B86" s="26"/>
      <c r="C86" s="27"/>
      <c r="D86" s="32" t="s">
        <v>28</v>
      </c>
      <c r="E86" s="29"/>
      <c r="F86" s="30"/>
      <c r="G86" s="30"/>
      <c r="H86" s="30"/>
      <c r="I86" s="30"/>
      <c r="J86" s="30"/>
      <c r="K86" s="31"/>
      <c r="L86" s="30"/>
    </row>
    <row r="87" customFormat="false" ht="14.2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25" hidden="false" customHeight="false" outlineLevel="0" collapsed="false">
      <c r="A89" s="33"/>
      <c r="B89" s="34"/>
      <c r="C89" s="35"/>
      <c r="D89" s="36" t="s">
        <v>29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24.7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30</v>
      </c>
      <c r="D90" s="32" t="s">
        <v>31</v>
      </c>
      <c r="E90" s="56" t="s">
        <v>78</v>
      </c>
      <c r="F90" s="43" t="n">
        <v>80</v>
      </c>
      <c r="G90" s="30" t="n">
        <v>1</v>
      </c>
      <c r="H90" s="30" t="n">
        <v>0.4</v>
      </c>
      <c r="I90" s="30" t="n">
        <v>5</v>
      </c>
      <c r="J90" s="30" t="n">
        <v>58</v>
      </c>
      <c r="K90" s="31" t="s">
        <v>79</v>
      </c>
      <c r="L90" s="30"/>
    </row>
    <row r="91" customFormat="false" ht="14.25" hidden="false" customHeight="false" outlineLevel="0" collapsed="false">
      <c r="A91" s="25"/>
      <c r="B91" s="26"/>
      <c r="C91" s="27"/>
      <c r="D91" s="32" t="s">
        <v>34</v>
      </c>
      <c r="E91" s="46" t="s">
        <v>80</v>
      </c>
      <c r="F91" s="28" t="n">
        <v>265</v>
      </c>
      <c r="G91" s="30" t="n">
        <v>5</v>
      </c>
      <c r="H91" s="30" t="n">
        <v>6</v>
      </c>
      <c r="I91" s="30" t="n">
        <v>14</v>
      </c>
      <c r="J91" s="30" t="n">
        <v>134</v>
      </c>
      <c r="K91" s="31" t="s">
        <v>81</v>
      </c>
      <c r="L91" s="30"/>
    </row>
    <row r="92" customFormat="false" ht="14.25" hidden="false" customHeight="false" outlineLevel="0" collapsed="false">
      <c r="A92" s="25"/>
      <c r="B92" s="26"/>
      <c r="C92" s="27"/>
      <c r="D92" s="32" t="s">
        <v>37</v>
      </c>
      <c r="E92" s="46" t="s">
        <v>82</v>
      </c>
      <c r="F92" s="47" t="n">
        <v>90</v>
      </c>
      <c r="G92" s="30" t="n">
        <v>13</v>
      </c>
      <c r="H92" s="30" t="n">
        <v>11</v>
      </c>
      <c r="I92" s="30" t="n">
        <v>3</v>
      </c>
      <c r="J92" s="30" t="n">
        <v>158</v>
      </c>
      <c r="K92" s="31" t="s">
        <v>83</v>
      </c>
      <c r="L92" s="30"/>
    </row>
    <row r="93" customFormat="false" ht="14.25" hidden="false" customHeight="false" outlineLevel="0" collapsed="false">
      <c r="A93" s="25"/>
      <c r="B93" s="26"/>
      <c r="C93" s="27"/>
      <c r="D93" s="32" t="s">
        <v>40</v>
      </c>
      <c r="E93" s="46" t="s">
        <v>84</v>
      </c>
      <c r="F93" s="47" t="n">
        <v>150</v>
      </c>
      <c r="G93" s="30" t="n">
        <v>3</v>
      </c>
      <c r="H93" s="30" t="n">
        <v>4</v>
      </c>
      <c r="I93" s="30" t="n">
        <v>25</v>
      </c>
      <c r="J93" s="30" t="n">
        <v>148</v>
      </c>
      <c r="K93" s="31" t="s">
        <v>85</v>
      </c>
      <c r="L93" s="30"/>
    </row>
    <row r="94" customFormat="false" ht="24.75" hidden="false" customHeight="false" outlineLevel="0" collapsed="false">
      <c r="A94" s="25"/>
      <c r="B94" s="26"/>
      <c r="C94" s="27"/>
      <c r="D94" s="32" t="s">
        <v>43</v>
      </c>
      <c r="E94" s="58" t="s">
        <v>86</v>
      </c>
      <c r="F94" s="59" t="n">
        <v>200</v>
      </c>
      <c r="G94" s="30" t="n">
        <v>0.5</v>
      </c>
      <c r="H94" s="30"/>
      <c r="I94" s="30" t="n">
        <v>34</v>
      </c>
      <c r="J94" s="30" t="n">
        <v>138</v>
      </c>
      <c r="K94" s="31" t="s">
        <v>87</v>
      </c>
      <c r="L94" s="30"/>
    </row>
    <row r="95" customFormat="false" ht="14.25" hidden="false" customHeight="false" outlineLevel="0" collapsed="false">
      <c r="A95" s="25"/>
      <c r="B95" s="26"/>
      <c r="C95" s="27"/>
      <c r="D95" s="32" t="s">
        <v>46</v>
      </c>
      <c r="E95" s="46" t="s">
        <v>47</v>
      </c>
      <c r="F95" s="47" t="n">
        <v>40</v>
      </c>
      <c r="G95" s="47" t="n">
        <v>1</v>
      </c>
      <c r="H95" s="47" t="n">
        <v>1</v>
      </c>
      <c r="I95" s="48" t="n">
        <v>26</v>
      </c>
      <c r="J95" s="47" t="n">
        <v>116</v>
      </c>
      <c r="K95" s="31"/>
      <c r="L95" s="30"/>
    </row>
    <row r="96" customFormat="false" ht="14.25" hidden="false" customHeight="false" outlineLevel="0" collapsed="false">
      <c r="A96" s="25"/>
      <c r="B96" s="26"/>
      <c r="C96" s="27"/>
      <c r="D96" s="32" t="s">
        <v>48</v>
      </c>
      <c r="E96" s="46" t="s">
        <v>49</v>
      </c>
      <c r="F96" s="47" t="n">
        <v>30</v>
      </c>
      <c r="G96" s="47" t="n">
        <v>1</v>
      </c>
      <c r="H96" s="47" t="n">
        <v>1</v>
      </c>
      <c r="I96" s="48" t="n">
        <v>15</v>
      </c>
      <c r="J96" s="47" t="n">
        <v>69</v>
      </c>
      <c r="K96" s="31"/>
      <c r="L96" s="30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 t="n">
        <v>107.7</v>
      </c>
    </row>
    <row r="99" customFormat="false" ht="14.25" hidden="false" customHeight="false" outlineLevel="0" collapsed="false">
      <c r="A99" s="33"/>
      <c r="B99" s="34"/>
      <c r="C99" s="35"/>
      <c r="D99" s="36" t="s">
        <v>29</v>
      </c>
      <c r="E99" s="37"/>
      <c r="F99" s="38" t="n">
        <f aca="false">SUM(F90:F98)</f>
        <v>855</v>
      </c>
      <c r="G99" s="38" t="n">
        <f aca="false">SUM(G90:G98)</f>
        <v>24.5</v>
      </c>
      <c r="H99" s="38" t="n">
        <f aca="false">SUM(H90:H98)</f>
        <v>23.4</v>
      </c>
      <c r="I99" s="38" t="n">
        <f aca="false">SUM(I90:I98)</f>
        <v>122</v>
      </c>
      <c r="J99" s="38" t="n">
        <f aca="false">SUM(J90:J98)</f>
        <v>821</v>
      </c>
      <c r="K99" s="39"/>
      <c r="L99" s="38" t="n">
        <f aca="false">SUM(L90:L98)</f>
        <v>107.7</v>
      </c>
    </row>
    <row r="100" customFormat="false" ht="15.75" hidden="false" customHeight="true" outlineLevel="0" collapsed="false">
      <c r="A100" s="49" t="n">
        <f aca="false">A82</f>
        <v>1</v>
      </c>
      <c r="B100" s="50" t="n">
        <f aca="false">B82</f>
        <v>5</v>
      </c>
      <c r="C100" s="51" t="s">
        <v>50</v>
      </c>
      <c r="D100" s="51"/>
      <c r="E100" s="52"/>
      <c r="F100" s="53" t="n">
        <f aca="false">F89+F99</f>
        <v>855</v>
      </c>
      <c r="G100" s="53" t="n">
        <f aca="false">G89+G99</f>
        <v>24.5</v>
      </c>
      <c r="H100" s="53" t="n">
        <f aca="false">H89+H99</f>
        <v>23.4</v>
      </c>
      <c r="I100" s="53" t="n">
        <f aca="false">I89+I99</f>
        <v>122</v>
      </c>
      <c r="J100" s="53" t="n">
        <f aca="false">J89+J99</f>
        <v>821</v>
      </c>
      <c r="K100" s="53"/>
      <c r="L100" s="53" t="n">
        <f aca="false">L89+L99</f>
        <v>107.7</v>
      </c>
    </row>
    <row r="101" customFormat="false" ht="14.25" hidden="false" customHeight="false" outlineLevel="0" collapsed="false">
      <c r="A101" s="18" t="n">
        <v>2</v>
      </c>
      <c r="B101" s="19" t="n">
        <v>1</v>
      </c>
      <c r="C101" s="20" t="s">
        <v>24</v>
      </c>
      <c r="D101" s="21" t="s">
        <v>25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4.2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25" hidden="false" customHeight="false" outlineLevel="0" collapsed="false">
      <c r="A103" s="25"/>
      <c r="B103" s="26"/>
      <c r="C103" s="27"/>
      <c r="D103" s="32" t="s">
        <v>26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4.25" hidden="false" customHeight="false" outlineLevel="0" collapsed="false">
      <c r="A104" s="25"/>
      <c r="B104" s="26"/>
      <c r="C104" s="27"/>
      <c r="D104" s="32" t="s">
        <v>27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28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2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4.2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25" hidden="false" customHeight="false" outlineLevel="0" collapsed="false">
      <c r="A108" s="33"/>
      <c r="B108" s="34"/>
      <c r="C108" s="35"/>
      <c r="D108" s="36" t="s">
        <v>29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24.7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30</v>
      </c>
      <c r="D109" s="32" t="s">
        <v>31</v>
      </c>
      <c r="E109" s="56" t="s">
        <v>88</v>
      </c>
      <c r="F109" s="43" t="n">
        <v>80</v>
      </c>
      <c r="G109" s="30" t="n">
        <v>0.5</v>
      </c>
      <c r="H109" s="30" t="n">
        <v>0</v>
      </c>
      <c r="I109" s="30" t="n">
        <v>3</v>
      </c>
      <c r="J109" s="30" t="n">
        <v>17</v>
      </c>
      <c r="K109" s="31" t="s">
        <v>89</v>
      </c>
      <c r="L109" s="30"/>
    </row>
    <row r="110" customFormat="false" ht="14.25" hidden="false" customHeight="false" outlineLevel="0" collapsed="false">
      <c r="A110" s="25"/>
      <c r="B110" s="26"/>
      <c r="C110" s="27"/>
      <c r="D110" s="32" t="s">
        <v>34</v>
      </c>
      <c r="E110" s="46" t="s">
        <v>90</v>
      </c>
      <c r="F110" s="28" t="n">
        <v>265</v>
      </c>
      <c r="G110" s="30" t="n">
        <v>6</v>
      </c>
      <c r="H110" s="30" t="n">
        <v>9</v>
      </c>
      <c r="I110" s="30" t="n">
        <v>16</v>
      </c>
      <c r="J110" s="30" t="n">
        <v>165</v>
      </c>
      <c r="K110" s="31" t="s">
        <v>91</v>
      </c>
      <c r="L110" s="30"/>
    </row>
    <row r="111" customFormat="false" ht="14.25" hidden="false" customHeight="false" outlineLevel="0" collapsed="false">
      <c r="A111" s="25"/>
      <c r="B111" s="26"/>
      <c r="C111" s="27"/>
      <c r="D111" s="32" t="s">
        <v>37</v>
      </c>
      <c r="E111" s="46" t="s">
        <v>92</v>
      </c>
      <c r="F111" s="47" t="n">
        <v>90</v>
      </c>
      <c r="G111" s="30" t="n">
        <v>11</v>
      </c>
      <c r="H111" s="30" t="n">
        <v>11</v>
      </c>
      <c r="I111" s="30" t="n">
        <v>14</v>
      </c>
      <c r="J111" s="30" t="n">
        <v>203</v>
      </c>
      <c r="K111" s="31" t="s">
        <v>93</v>
      </c>
      <c r="L111" s="30"/>
    </row>
    <row r="112" customFormat="false" ht="14.25" hidden="false" customHeight="false" outlineLevel="0" collapsed="false">
      <c r="A112" s="25"/>
      <c r="B112" s="26"/>
      <c r="C112" s="27"/>
      <c r="D112" s="32" t="s">
        <v>40</v>
      </c>
      <c r="E112" s="46" t="s">
        <v>94</v>
      </c>
      <c r="F112" s="47" t="n">
        <v>150</v>
      </c>
      <c r="G112" s="30" t="n">
        <v>1</v>
      </c>
      <c r="H112" s="30" t="n">
        <v>9</v>
      </c>
      <c r="I112" s="30" t="n">
        <v>14</v>
      </c>
      <c r="J112" s="30" t="n">
        <v>143</v>
      </c>
      <c r="K112" s="31" t="s">
        <v>95</v>
      </c>
      <c r="L112" s="30"/>
    </row>
    <row r="113" customFormat="false" ht="24.75" hidden="false" customHeight="false" outlineLevel="0" collapsed="false">
      <c r="A113" s="25"/>
      <c r="B113" s="26"/>
      <c r="C113" s="27"/>
      <c r="D113" s="32" t="s">
        <v>43</v>
      </c>
      <c r="E113" s="58" t="s">
        <v>96</v>
      </c>
      <c r="F113" s="59" t="n">
        <v>200</v>
      </c>
      <c r="G113" s="30" t="n">
        <v>0.3</v>
      </c>
      <c r="H113" s="30" t="n">
        <v>0.2</v>
      </c>
      <c r="I113" s="30" t="n">
        <v>22</v>
      </c>
      <c r="J113" s="30" t="n">
        <v>89</v>
      </c>
      <c r="K113" s="31" t="s">
        <v>97</v>
      </c>
      <c r="L113" s="30"/>
    </row>
    <row r="114" customFormat="false" ht="14.25" hidden="false" customHeight="false" outlineLevel="0" collapsed="false">
      <c r="A114" s="25"/>
      <c r="B114" s="26"/>
      <c r="C114" s="27"/>
      <c r="D114" s="32" t="s">
        <v>46</v>
      </c>
      <c r="E114" s="46" t="s">
        <v>47</v>
      </c>
      <c r="F114" s="30" t="n">
        <v>40</v>
      </c>
      <c r="G114" s="47" t="n">
        <v>1</v>
      </c>
      <c r="H114" s="47" t="n">
        <v>0.4</v>
      </c>
      <c r="I114" s="48" t="n">
        <v>18</v>
      </c>
      <c r="J114" s="47" t="n">
        <v>77</v>
      </c>
      <c r="K114" s="31"/>
      <c r="L114" s="30"/>
    </row>
    <row r="115" customFormat="false" ht="14.25" hidden="false" customHeight="false" outlineLevel="0" collapsed="false">
      <c r="A115" s="25"/>
      <c r="B115" s="26"/>
      <c r="C115" s="27"/>
      <c r="D115" s="32" t="s">
        <v>48</v>
      </c>
      <c r="E115" s="46" t="s">
        <v>49</v>
      </c>
      <c r="F115" s="30" t="n">
        <v>30</v>
      </c>
      <c r="G115" s="47" t="n">
        <v>1</v>
      </c>
      <c r="H115" s="47" t="n">
        <v>0.4</v>
      </c>
      <c r="I115" s="48" t="n">
        <v>11</v>
      </c>
      <c r="J115" s="47" t="n">
        <v>51</v>
      </c>
      <c r="K115" s="31"/>
      <c r="L115" s="30"/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 t="n">
        <v>107.7</v>
      </c>
    </row>
    <row r="118" customFormat="false" ht="14.25" hidden="false" customHeight="false" outlineLevel="0" collapsed="false">
      <c r="A118" s="33"/>
      <c r="B118" s="34"/>
      <c r="C118" s="35"/>
      <c r="D118" s="36" t="s">
        <v>29</v>
      </c>
      <c r="E118" s="37"/>
      <c r="F118" s="38" t="n">
        <f aca="false">SUM(F109:F117)</f>
        <v>855</v>
      </c>
      <c r="G118" s="38" t="n">
        <f aca="false">SUM(G109:G117)</f>
        <v>20.8</v>
      </c>
      <c r="H118" s="38" t="n">
        <f aca="false">SUM(H109:H117)</f>
        <v>30</v>
      </c>
      <c r="I118" s="38" t="n">
        <f aca="false">SUM(I109:I117)</f>
        <v>98</v>
      </c>
      <c r="J118" s="38" t="n">
        <f aca="false">SUM(J109:J117)</f>
        <v>745</v>
      </c>
      <c r="K118" s="39"/>
      <c r="L118" s="38" t="n">
        <f aca="false">SUM(L109:L117)</f>
        <v>107.7</v>
      </c>
    </row>
    <row r="119" customFormat="false" ht="14.25" hidden="false" customHeight="true" outlineLevel="0" collapsed="false">
      <c r="A119" s="49" t="n">
        <f aca="false">A101</f>
        <v>2</v>
      </c>
      <c r="B119" s="50" t="n">
        <f aca="false">B101</f>
        <v>1</v>
      </c>
      <c r="C119" s="51" t="s">
        <v>50</v>
      </c>
      <c r="D119" s="51"/>
      <c r="E119" s="52"/>
      <c r="F119" s="53" t="n">
        <f aca="false">F108+F118</f>
        <v>855</v>
      </c>
      <c r="G119" s="53" t="n">
        <f aca="false">G108+G118</f>
        <v>20.8</v>
      </c>
      <c r="H119" s="53" t="n">
        <f aca="false">H108+H118</f>
        <v>30</v>
      </c>
      <c r="I119" s="53" t="n">
        <f aca="false">I108+I118</f>
        <v>98</v>
      </c>
      <c r="J119" s="53" t="n">
        <f aca="false">J108+J118</f>
        <v>745</v>
      </c>
      <c r="K119" s="53"/>
      <c r="L119" s="53" t="n">
        <f aca="false">L108+L118</f>
        <v>107.7</v>
      </c>
    </row>
    <row r="120" customFormat="false" ht="14.25" hidden="false" customHeight="false" outlineLevel="0" collapsed="false">
      <c r="A120" s="54" t="n">
        <v>2</v>
      </c>
      <c r="B120" s="26" t="n">
        <v>2</v>
      </c>
      <c r="C120" s="20" t="s">
        <v>24</v>
      </c>
      <c r="D120" s="21" t="s">
        <v>25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4.25" hidden="false" customHeight="false" outlineLevel="0" collapsed="false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4.25" hidden="false" customHeight="false" outlineLevel="0" collapsed="false">
      <c r="A122" s="54"/>
      <c r="B122" s="26"/>
      <c r="C122" s="27"/>
      <c r="D122" s="32" t="s">
        <v>26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4.25" hidden="false" customHeight="false" outlineLevel="0" collapsed="false">
      <c r="A123" s="54"/>
      <c r="B123" s="26"/>
      <c r="C123" s="27"/>
      <c r="D123" s="32" t="s">
        <v>27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4.25" hidden="false" customHeight="false" outlineLevel="0" collapsed="false">
      <c r="A124" s="54"/>
      <c r="B124" s="26"/>
      <c r="C124" s="27"/>
      <c r="D124" s="32" t="s">
        <v>28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25" hidden="false" customHeight="false" outlineLevel="0" collapsed="false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4.25" hidden="false" customHeight="false" outlineLevel="0" collapsed="false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25" hidden="false" customHeight="false" outlineLevel="0" collapsed="false">
      <c r="A127" s="55"/>
      <c r="B127" s="34"/>
      <c r="C127" s="35"/>
      <c r="D127" s="36" t="s">
        <v>29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4.2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30</v>
      </c>
      <c r="D128" s="32" t="s">
        <v>31</v>
      </c>
      <c r="E128" s="56" t="s">
        <v>98</v>
      </c>
      <c r="F128" s="43" t="n">
        <v>80</v>
      </c>
      <c r="G128" s="43" t="n">
        <v>1</v>
      </c>
      <c r="H128" s="43" t="n">
        <v>0</v>
      </c>
      <c r="I128" s="45" t="n">
        <v>1</v>
      </c>
      <c r="J128" s="30" t="n">
        <v>9</v>
      </c>
      <c r="K128" s="31"/>
      <c r="L128" s="30"/>
    </row>
    <row r="129" customFormat="false" ht="14.25" hidden="false" customHeight="false" outlineLevel="0" collapsed="false">
      <c r="A129" s="54"/>
      <c r="B129" s="26"/>
      <c r="C129" s="27"/>
      <c r="D129" s="32" t="s">
        <v>34</v>
      </c>
      <c r="E129" s="46" t="s">
        <v>99</v>
      </c>
      <c r="F129" s="28" t="n">
        <v>280</v>
      </c>
      <c r="G129" s="30" t="n">
        <v>7</v>
      </c>
      <c r="H129" s="30" t="n">
        <v>5</v>
      </c>
      <c r="I129" s="30" t="n">
        <v>32</v>
      </c>
      <c r="J129" s="30" t="n">
        <v>196</v>
      </c>
      <c r="K129" s="31" t="s">
        <v>100</v>
      </c>
      <c r="L129" s="30"/>
    </row>
    <row r="130" customFormat="false" ht="24.75" hidden="false" customHeight="false" outlineLevel="0" collapsed="false">
      <c r="A130" s="54"/>
      <c r="B130" s="26"/>
      <c r="C130" s="27"/>
      <c r="D130" s="32" t="s">
        <v>37</v>
      </c>
      <c r="E130" s="46" t="s">
        <v>101</v>
      </c>
      <c r="F130" s="47" t="n">
        <v>100</v>
      </c>
      <c r="G130" s="47" t="n">
        <v>13</v>
      </c>
      <c r="H130" s="47" t="n">
        <v>5</v>
      </c>
      <c r="I130" s="48" t="n">
        <v>18</v>
      </c>
      <c r="J130" s="30" t="n">
        <v>171</v>
      </c>
      <c r="K130" s="31" t="s">
        <v>102</v>
      </c>
      <c r="L130" s="30"/>
    </row>
    <row r="131" customFormat="false" ht="14.25" hidden="false" customHeight="false" outlineLevel="0" collapsed="false">
      <c r="A131" s="54"/>
      <c r="B131" s="26"/>
      <c r="C131" s="27"/>
      <c r="D131" s="32" t="s">
        <v>40</v>
      </c>
      <c r="E131" s="46" t="s">
        <v>41</v>
      </c>
      <c r="F131" s="47" t="n">
        <v>150</v>
      </c>
      <c r="G131" s="30" t="n">
        <v>3</v>
      </c>
      <c r="H131" s="30" t="n">
        <v>4</v>
      </c>
      <c r="I131" s="30" t="n">
        <v>22</v>
      </c>
      <c r="J131" s="30" t="n">
        <v>135</v>
      </c>
      <c r="K131" s="31" t="s">
        <v>103</v>
      </c>
      <c r="L131" s="30"/>
    </row>
    <row r="132" customFormat="false" ht="24.75" hidden="false" customHeight="false" outlineLevel="0" collapsed="false">
      <c r="A132" s="54"/>
      <c r="B132" s="26"/>
      <c r="C132" s="27"/>
      <c r="D132" s="32" t="s">
        <v>43</v>
      </c>
      <c r="E132" s="29" t="s">
        <v>104</v>
      </c>
      <c r="F132" s="30" t="n">
        <v>200</v>
      </c>
      <c r="G132" s="30" t="n">
        <v>0.5</v>
      </c>
      <c r="H132" s="30" t="n">
        <v>0</v>
      </c>
      <c r="I132" s="30" t="n">
        <v>15</v>
      </c>
      <c r="J132" s="30" t="n">
        <v>63</v>
      </c>
      <c r="K132" s="31" t="s">
        <v>105</v>
      </c>
      <c r="L132" s="30"/>
    </row>
    <row r="133" customFormat="false" ht="14.25" hidden="false" customHeight="false" outlineLevel="0" collapsed="false">
      <c r="A133" s="54"/>
      <c r="B133" s="26"/>
      <c r="C133" s="27"/>
      <c r="D133" s="32" t="s">
        <v>46</v>
      </c>
      <c r="E133" s="46" t="s">
        <v>106</v>
      </c>
      <c r="F133" s="30" t="n">
        <v>30</v>
      </c>
      <c r="G133" s="30" t="n">
        <v>0.6</v>
      </c>
      <c r="H133" s="30" t="n">
        <v>0.3</v>
      </c>
      <c r="I133" s="30" t="n">
        <v>13</v>
      </c>
      <c r="J133" s="30" t="n">
        <v>58</v>
      </c>
      <c r="K133" s="31"/>
      <c r="L133" s="30"/>
    </row>
    <row r="134" customFormat="false" ht="14.25" hidden="false" customHeight="false" outlineLevel="0" collapsed="false">
      <c r="A134" s="54"/>
      <c r="B134" s="26"/>
      <c r="C134" s="27"/>
      <c r="D134" s="32" t="s">
        <v>48</v>
      </c>
      <c r="E134" s="46" t="s">
        <v>49</v>
      </c>
      <c r="F134" s="30" t="n">
        <v>20</v>
      </c>
      <c r="G134" s="30" t="n">
        <v>0.5</v>
      </c>
      <c r="H134" s="30" t="n">
        <v>0.3</v>
      </c>
      <c r="I134" s="30" t="n">
        <v>8</v>
      </c>
      <c r="J134" s="30" t="n">
        <v>34</v>
      </c>
      <c r="K134" s="31"/>
      <c r="L134" s="30"/>
    </row>
    <row r="135" customFormat="false" ht="14.25" hidden="false" customHeight="false" outlineLevel="0" collapsed="false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25" hidden="false" customHeight="false" outlineLevel="0" collapsed="false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 t="n">
        <v>107.7</v>
      </c>
    </row>
    <row r="137" customFormat="false" ht="14.25" hidden="false" customHeight="false" outlineLevel="0" collapsed="false">
      <c r="A137" s="55"/>
      <c r="B137" s="34"/>
      <c r="C137" s="35"/>
      <c r="D137" s="36" t="s">
        <v>29</v>
      </c>
      <c r="E137" s="37"/>
      <c r="F137" s="38" t="n">
        <f aca="false">SUM(F128:F136)</f>
        <v>860</v>
      </c>
      <c r="G137" s="38" t="n">
        <f aca="false">SUM(G128:G136)</f>
        <v>25.6</v>
      </c>
      <c r="H137" s="38" t="n">
        <f aca="false">SUM(H128:H136)</f>
        <v>14.6</v>
      </c>
      <c r="I137" s="38" t="n">
        <f aca="false">SUM(I128:I136)</f>
        <v>109</v>
      </c>
      <c r="J137" s="38" t="n">
        <f aca="false">SUM(J128:J136)</f>
        <v>666</v>
      </c>
      <c r="K137" s="39"/>
      <c r="L137" s="38" t="n">
        <f aca="false">SUM(L128:L136)</f>
        <v>107.7</v>
      </c>
    </row>
    <row r="138" customFormat="false" ht="14.25" hidden="false" customHeight="true" outlineLevel="0" collapsed="false">
      <c r="A138" s="57" t="n">
        <f aca="false">A120</f>
        <v>2</v>
      </c>
      <c r="B138" s="57" t="n">
        <f aca="false">B120</f>
        <v>2</v>
      </c>
      <c r="C138" s="51" t="s">
        <v>50</v>
      </c>
      <c r="D138" s="51"/>
      <c r="E138" s="52"/>
      <c r="F138" s="53" t="n">
        <f aca="false">F127+F137</f>
        <v>860</v>
      </c>
      <c r="G138" s="53" t="n">
        <f aca="false">G127+G137</f>
        <v>25.6</v>
      </c>
      <c r="H138" s="53" t="n">
        <f aca="false">H127+H137</f>
        <v>14.6</v>
      </c>
      <c r="I138" s="53" t="n">
        <f aca="false">I127+I137</f>
        <v>109</v>
      </c>
      <c r="J138" s="53" t="n">
        <f aca="false">J127+J137</f>
        <v>666</v>
      </c>
      <c r="K138" s="53"/>
      <c r="L138" s="53" t="n">
        <f aca="false">L127+L137</f>
        <v>107.7</v>
      </c>
    </row>
    <row r="139" customFormat="false" ht="14.25" hidden="false" customHeight="false" outlineLevel="0" collapsed="false">
      <c r="A139" s="18" t="n">
        <v>2</v>
      </c>
      <c r="B139" s="19" t="n">
        <v>3</v>
      </c>
      <c r="C139" s="20" t="s">
        <v>24</v>
      </c>
      <c r="D139" s="21" t="s">
        <v>25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4.2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4.25" hidden="false" customHeight="false" outlineLevel="0" collapsed="false">
      <c r="A141" s="25"/>
      <c r="B141" s="26"/>
      <c r="C141" s="27"/>
      <c r="D141" s="32" t="s">
        <v>26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27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4.25" hidden="false" customHeight="false" outlineLevel="0" collapsed="false">
      <c r="A143" s="25"/>
      <c r="B143" s="26"/>
      <c r="C143" s="27"/>
      <c r="D143" s="32" t="s">
        <v>28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2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33"/>
      <c r="B146" s="34"/>
      <c r="C146" s="35"/>
      <c r="D146" s="36" t="s">
        <v>29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24.7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30</v>
      </c>
      <c r="D147" s="32" t="s">
        <v>31</v>
      </c>
      <c r="E147" s="56" t="s">
        <v>107</v>
      </c>
      <c r="F147" s="43" t="n">
        <v>80</v>
      </c>
      <c r="G147" s="30" t="n">
        <v>1</v>
      </c>
      <c r="H147" s="30" t="n">
        <v>4</v>
      </c>
      <c r="I147" s="30" t="n">
        <v>5</v>
      </c>
      <c r="J147" s="30" t="n">
        <v>60</v>
      </c>
      <c r="K147" s="31" t="s">
        <v>108</v>
      </c>
      <c r="L147" s="30"/>
    </row>
    <row r="148" customFormat="false" ht="14.25" hidden="false" customHeight="false" outlineLevel="0" collapsed="false">
      <c r="A148" s="25"/>
      <c r="B148" s="26"/>
      <c r="C148" s="27"/>
      <c r="D148" s="32" t="s">
        <v>34</v>
      </c>
      <c r="E148" s="46" t="s">
        <v>109</v>
      </c>
      <c r="F148" s="28" t="n">
        <v>265</v>
      </c>
      <c r="G148" s="30" t="n">
        <v>5</v>
      </c>
      <c r="H148" s="30" t="n">
        <v>5</v>
      </c>
      <c r="I148" s="30" t="n">
        <v>16</v>
      </c>
      <c r="J148" s="30" t="n">
        <v>128</v>
      </c>
      <c r="K148" s="31" t="s">
        <v>110</v>
      </c>
      <c r="L148" s="30"/>
    </row>
    <row r="149" customFormat="false" ht="24.75" hidden="false" customHeight="false" outlineLevel="0" collapsed="false">
      <c r="A149" s="25"/>
      <c r="B149" s="26"/>
      <c r="C149" s="27"/>
      <c r="D149" s="32" t="s">
        <v>37</v>
      </c>
      <c r="E149" s="46" t="s">
        <v>55</v>
      </c>
      <c r="F149" s="47" t="n">
        <v>100</v>
      </c>
      <c r="G149" s="30" t="n">
        <v>11</v>
      </c>
      <c r="H149" s="30" t="n">
        <v>14</v>
      </c>
      <c r="I149" s="30" t="n">
        <v>6</v>
      </c>
      <c r="J149" s="30" t="n">
        <v>195</v>
      </c>
      <c r="K149" s="31" t="s">
        <v>111</v>
      </c>
      <c r="L149" s="30"/>
    </row>
    <row r="150" customFormat="false" ht="14.25" hidden="false" customHeight="false" outlineLevel="0" collapsed="false">
      <c r="A150" s="25"/>
      <c r="B150" s="26"/>
      <c r="C150" s="27"/>
      <c r="D150" s="32" t="s">
        <v>40</v>
      </c>
      <c r="E150" s="46" t="s">
        <v>74</v>
      </c>
      <c r="F150" s="47" t="n">
        <v>150</v>
      </c>
      <c r="G150" s="30" t="n">
        <v>4</v>
      </c>
      <c r="H150" s="30" t="n">
        <v>5</v>
      </c>
      <c r="I150" s="30" t="n">
        <v>24</v>
      </c>
      <c r="J150" s="30" t="n">
        <v>160</v>
      </c>
      <c r="K150" s="31" t="s">
        <v>75</v>
      </c>
      <c r="L150" s="30"/>
    </row>
    <row r="151" customFormat="false" ht="24.75" hidden="false" customHeight="false" outlineLevel="0" collapsed="false">
      <c r="A151" s="25"/>
      <c r="B151" s="26"/>
      <c r="C151" s="27"/>
      <c r="D151" s="32" t="s">
        <v>43</v>
      </c>
      <c r="E151" s="29" t="s">
        <v>112</v>
      </c>
      <c r="F151" s="30" t="n">
        <v>200</v>
      </c>
      <c r="G151" s="30" t="n">
        <v>0.3</v>
      </c>
      <c r="H151" s="30" t="n">
        <v>0</v>
      </c>
      <c r="I151" s="30" t="n">
        <v>22</v>
      </c>
      <c r="J151" s="30" t="n">
        <v>89</v>
      </c>
      <c r="K151" s="31" t="s">
        <v>87</v>
      </c>
      <c r="L151" s="30"/>
    </row>
    <row r="152" customFormat="false" ht="14.25" hidden="false" customHeight="false" outlineLevel="0" collapsed="false">
      <c r="A152" s="25"/>
      <c r="B152" s="26"/>
      <c r="C152" s="27"/>
      <c r="D152" s="32" t="s">
        <v>46</v>
      </c>
      <c r="E152" s="46" t="s">
        <v>47</v>
      </c>
      <c r="F152" s="30" t="n">
        <v>40</v>
      </c>
      <c r="G152" s="47" t="n">
        <v>1</v>
      </c>
      <c r="H152" s="47" t="n">
        <v>0.4</v>
      </c>
      <c r="I152" s="48" t="n">
        <v>18</v>
      </c>
      <c r="J152" s="47" t="n">
        <v>77</v>
      </c>
      <c r="K152" s="31"/>
      <c r="L152" s="30"/>
    </row>
    <row r="153" customFormat="false" ht="14.25" hidden="false" customHeight="false" outlineLevel="0" collapsed="false">
      <c r="A153" s="25"/>
      <c r="B153" s="26"/>
      <c r="C153" s="27"/>
      <c r="D153" s="32" t="s">
        <v>48</v>
      </c>
      <c r="E153" s="46" t="s">
        <v>49</v>
      </c>
      <c r="F153" s="30" t="n">
        <v>30</v>
      </c>
      <c r="G153" s="47" t="n">
        <v>1</v>
      </c>
      <c r="H153" s="47" t="n">
        <v>0.4</v>
      </c>
      <c r="I153" s="48" t="n">
        <v>11</v>
      </c>
      <c r="J153" s="47" t="n">
        <v>51</v>
      </c>
      <c r="K153" s="31"/>
      <c r="L153" s="30"/>
    </row>
    <row r="154" customFormat="false" ht="14.2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 t="n">
        <v>107.7</v>
      </c>
    </row>
    <row r="156" customFormat="false" ht="14.25" hidden="false" customHeight="false" outlineLevel="0" collapsed="false">
      <c r="A156" s="33"/>
      <c r="B156" s="34"/>
      <c r="C156" s="35"/>
      <c r="D156" s="36" t="s">
        <v>29</v>
      </c>
      <c r="E156" s="37"/>
      <c r="F156" s="38" t="n">
        <f aca="false">SUM(F147:F155)</f>
        <v>865</v>
      </c>
      <c r="G156" s="38" t="n">
        <f aca="false">SUM(G147:G155)</f>
        <v>23.3</v>
      </c>
      <c r="H156" s="38" t="n">
        <f aca="false">SUM(H147:H155)</f>
        <v>28.8</v>
      </c>
      <c r="I156" s="38" t="n">
        <f aca="false">SUM(I147:I155)</f>
        <v>102</v>
      </c>
      <c r="J156" s="38" t="n">
        <f aca="false">SUM(J147:J155)</f>
        <v>760</v>
      </c>
      <c r="K156" s="39"/>
      <c r="L156" s="38" t="n">
        <f aca="false">SUM(L147:L155)</f>
        <v>107.7</v>
      </c>
    </row>
    <row r="157" customFormat="false" ht="14.25" hidden="false" customHeight="true" outlineLevel="0" collapsed="false">
      <c r="A157" s="49" t="n">
        <f aca="false">A139</f>
        <v>2</v>
      </c>
      <c r="B157" s="50" t="n">
        <f aca="false">B139</f>
        <v>3</v>
      </c>
      <c r="C157" s="51" t="s">
        <v>50</v>
      </c>
      <c r="D157" s="51"/>
      <c r="E157" s="52"/>
      <c r="F157" s="53" t="n">
        <f aca="false">F146+F156</f>
        <v>865</v>
      </c>
      <c r="G157" s="53" t="n">
        <f aca="false">G146+G156</f>
        <v>23.3</v>
      </c>
      <c r="H157" s="53" t="n">
        <f aca="false">H146+H156</f>
        <v>28.8</v>
      </c>
      <c r="I157" s="53" t="n">
        <f aca="false">I146+I156</f>
        <v>102</v>
      </c>
      <c r="J157" s="53" t="n">
        <f aca="false">J146+J156</f>
        <v>760</v>
      </c>
      <c r="K157" s="53"/>
      <c r="L157" s="53" t="n">
        <f aca="false">L146+L156</f>
        <v>107.7</v>
      </c>
    </row>
    <row r="158" customFormat="false" ht="14.25" hidden="false" customHeight="false" outlineLevel="0" collapsed="false">
      <c r="A158" s="18" t="n">
        <v>2</v>
      </c>
      <c r="B158" s="19" t="n">
        <v>4</v>
      </c>
      <c r="C158" s="20" t="s">
        <v>24</v>
      </c>
      <c r="D158" s="21" t="s">
        <v>25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4.2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25" hidden="false" customHeight="false" outlineLevel="0" collapsed="false">
      <c r="A160" s="25"/>
      <c r="B160" s="26"/>
      <c r="C160" s="27"/>
      <c r="D160" s="32" t="s">
        <v>26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4.25" hidden="false" customHeight="false" outlineLevel="0" collapsed="false">
      <c r="A161" s="25"/>
      <c r="B161" s="26"/>
      <c r="C161" s="27"/>
      <c r="D161" s="32" t="s">
        <v>27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25" hidden="false" customHeight="false" outlineLevel="0" collapsed="false">
      <c r="A162" s="25"/>
      <c r="B162" s="26"/>
      <c r="C162" s="27"/>
      <c r="D162" s="32" t="s">
        <v>28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2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25" hidden="false" customHeight="false" outlineLevel="0" collapsed="false">
      <c r="A165" s="33"/>
      <c r="B165" s="34"/>
      <c r="C165" s="35"/>
      <c r="D165" s="36" t="s">
        <v>29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24.7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30</v>
      </c>
      <c r="D166" s="32" t="s">
        <v>31</v>
      </c>
      <c r="E166" s="56" t="s">
        <v>113</v>
      </c>
      <c r="F166" s="43" t="n">
        <v>100</v>
      </c>
      <c r="G166" s="30" t="n">
        <v>2</v>
      </c>
      <c r="H166" s="30" t="n">
        <v>5</v>
      </c>
      <c r="I166" s="30" t="n">
        <v>10</v>
      </c>
      <c r="J166" s="30" t="n">
        <v>90</v>
      </c>
      <c r="K166" s="31" t="s">
        <v>114</v>
      </c>
      <c r="L166" s="30"/>
    </row>
    <row r="167" customFormat="false" ht="24.75" hidden="false" customHeight="false" outlineLevel="0" collapsed="false">
      <c r="A167" s="25"/>
      <c r="B167" s="26"/>
      <c r="C167" s="27"/>
      <c r="D167" s="32" t="s">
        <v>34</v>
      </c>
      <c r="E167" s="46" t="s">
        <v>115</v>
      </c>
      <c r="F167" s="28" t="n">
        <v>260</v>
      </c>
      <c r="G167" s="30" t="n">
        <v>13</v>
      </c>
      <c r="H167" s="30" t="n">
        <v>7</v>
      </c>
      <c r="I167" s="30" t="n">
        <v>21</v>
      </c>
      <c r="J167" s="30" t="n">
        <v>199</v>
      </c>
      <c r="K167" s="31" t="s">
        <v>116</v>
      </c>
      <c r="L167" s="30"/>
    </row>
    <row r="168" customFormat="false" ht="14.25" hidden="false" customHeight="false" outlineLevel="0" collapsed="false">
      <c r="A168" s="25"/>
      <c r="B168" s="26"/>
      <c r="C168" s="27"/>
      <c r="D168" s="32" t="s">
        <v>37</v>
      </c>
      <c r="E168" s="46" t="s">
        <v>117</v>
      </c>
      <c r="F168" s="47" t="n">
        <v>200</v>
      </c>
      <c r="G168" s="30" t="n">
        <v>18</v>
      </c>
      <c r="H168" s="30" t="n">
        <v>12</v>
      </c>
      <c r="I168" s="30" t="n">
        <v>16</v>
      </c>
      <c r="J168" s="30" t="n">
        <v>238</v>
      </c>
      <c r="K168" s="31" t="s">
        <v>118</v>
      </c>
      <c r="L168" s="30"/>
    </row>
    <row r="169" customFormat="false" ht="14.2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24.75" hidden="false" customHeight="false" outlineLevel="0" collapsed="false">
      <c r="A170" s="25"/>
      <c r="B170" s="26"/>
      <c r="C170" s="27"/>
      <c r="D170" s="32" t="s">
        <v>43</v>
      </c>
      <c r="E170" s="29" t="s">
        <v>119</v>
      </c>
      <c r="F170" s="30" t="n">
        <v>200</v>
      </c>
      <c r="G170" s="30" t="n">
        <v>0.5</v>
      </c>
      <c r="H170" s="30" t="n">
        <v>0</v>
      </c>
      <c r="I170" s="30" t="n">
        <v>23</v>
      </c>
      <c r="J170" s="30" t="n">
        <v>96</v>
      </c>
      <c r="K170" s="31" t="s">
        <v>120</v>
      </c>
      <c r="L170" s="30"/>
    </row>
    <row r="171" customFormat="false" ht="14.25" hidden="false" customHeight="false" outlineLevel="0" collapsed="false">
      <c r="A171" s="25"/>
      <c r="B171" s="26"/>
      <c r="C171" s="27"/>
      <c r="D171" s="32" t="s">
        <v>46</v>
      </c>
      <c r="E171" s="46" t="s">
        <v>47</v>
      </c>
      <c r="F171" s="30" t="n">
        <v>40</v>
      </c>
      <c r="G171" s="47" t="n">
        <v>1</v>
      </c>
      <c r="H171" s="47" t="n">
        <v>0.4</v>
      </c>
      <c r="I171" s="48" t="n">
        <v>18</v>
      </c>
      <c r="J171" s="47" t="n">
        <v>77</v>
      </c>
      <c r="K171" s="31"/>
      <c r="L171" s="30"/>
    </row>
    <row r="172" customFormat="false" ht="14.25" hidden="false" customHeight="false" outlineLevel="0" collapsed="false">
      <c r="A172" s="25"/>
      <c r="B172" s="26"/>
      <c r="C172" s="27"/>
      <c r="D172" s="32" t="s">
        <v>48</v>
      </c>
      <c r="E172" s="46" t="s">
        <v>49</v>
      </c>
      <c r="F172" s="30" t="n">
        <v>30</v>
      </c>
      <c r="G172" s="47" t="n">
        <v>1</v>
      </c>
      <c r="H172" s="47" t="n">
        <v>0.4</v>
      </c>
      <c r="I172" s="48" t="n">
        <v>11</v>
      </c>
      <c r="J172" s="47" t="n">
        <v>51</v>
      </c>
      <c r="K172" s="31"/>
      <c r="L172" s="30"/>
    </row>
    <row r="173" customFormat="false" ht="14.2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 t="n">
        <v>107.7</v>
      </c>
    </row>
    <row r="175" customFormat="false" ht="14.25" hidden="false" customHeight="false" outlineLevel="0" collapsed="false">
      <c r="A175" s="33"/>
      <c r="B175" s="34"/>
      <c r="C175" s="35"/>
      <c r="D175" s="36" t="s">
        <v>29</v>
      </c>
      <c r="E175" s="37"/>
      <c r="F175" s="38" t="n">
        <f aca="false">SUM(F166:F174)</f>
        <v>830</v>
      </c>
      <c r="G175" s="38" t="n">
        <f aca="false">SUM(G166:G174)</f>
        <v>35.5</v>
      </c>
      <c r="H175" s="38" t="n">
        <f aca="false">SUM(H166:H174)</f>
        <v>24.8</v>
      </c>
      <c r="I175" s="38" t="n">
        <f aca="false">SUM(I166:I174)</f>
        <v>99</v>
      </c>
      <c r="J175" s="38" t="n">
        <f aca="false">SUM(J166:J174)</f>
        <v>751</v>
      </c>
      <c r="K175" s="39"/>
      <c r="L175" s="38" t="n">
        <f aca="false">SUM(L166:L174)</f>
        <v>107.7</v>
      </c>
    </row>
    <row r="176" customFormat="false" ht="14.25" hidden="false" customHeight="true" outlineLevel="0" collapsed="false">
      <c r="A176" s="49" t="n">
        <f aca="false">A158</f>
        <v>2</v>
      </c>
      <c r="B176" s="50" t="n">
        <f aca="false">B158</f>
        <v>4</v>
      </c>
      <c r="C176" s="51" t="s">
        <v>50</v>
      </c>
      <c r="D176" s="51"/>
      <c r="E176" s="52"/>
      <c r="F176" s="53" t="n">
        <f aca="false">F165+F175</f>
        <v>830</v>
      </c>
      <c r="G176" s="53" t="n">
        <f aca="false">G165+G175</f>
        <v>35.5</v>
      </c>
      <c r="H176" s="53" t="n">
        <f aca="false">H165+H175</f>
        <v>24.8</v>
      </c>
      <c r="I176" s="53" t="n">
        <f aca="false">I165+I175</f>
        <v>99</v>
      </c>
      <c r="J176" s="53" t="n">
        <f aca="false">J165+J175</f>
        <v>751</v>
      </c>
      <c r="K176" s="53"/>
      <c r="L176" s="53" t="n">
        <f aca="false">L165+L175</f>
        <v>107.7</v>
      </c>
    </row>
    <row r="177" customFormat="false" ht="14.25" hidden="false" customHeight="false" outlineLevel="0" collapsed="false">
      <c r="A177" s="18" t="n">
        <v>2</v>
      </c>
      <c r="B177" s="19" t="n">
        <v>5</v>
      </c>
      <c r="C177" s="20" t="s">
        <v>24</v>
      </c>
      <c r="D177" s="21" t="s">
        <v>25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4.2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4.25" hidden="false" customHeight="false" outlineLevel="0" collapsed="false">
      <c r="A179" s="25"/>
      <c r="B179" s="26"/>
      <c r="C179" s="27"/>
      <c r="D179" s="32" t="s">
        <v>26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25" hidden="false" customHeight="false" outlineLevel="0" collapsed="false">
      <c r="A180" s="25"/>
      <c r="B180" s="26"/>
      <c r="C180" s="27"/>
      <c r="D180" s="32" t="s">
        <v>27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25" hidden="false" customHeight="false" outlineLevel="0" collapsed="false">
      <c r="A181" s="25"/>
      <c r="B181" s="26"/>
      <c r="C181" s="27"/>
      <c r="D181" s="32" t="s">
        <v>28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29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37.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30</v>
      </c>
      <c r="D185" s="32" t="s">
        <v>31</v>
      </c>
      <c r="E185" s="56" t="s">
        <v>121</v>
      </c>
      <c r="F185" s="43" t="n">
        <v>80</v>
      </c>
      <c r="G185" s="30" t="n">
        <v>2</v>
      </c>
      <c r="H185" s="30" t="n">
        <v>4</v>
      </c>
      <c r="I185" s="30" t="n">
        <v>5</v>
      </c>
      <c r="J185" s="30" t="n">
        <v>64</v>
      </c>
      <c r="K185" s="60" t="s">
        <v>122</v>
      </c>
      <c r="L185" s="30"/>
    </row>
    <row r="186" customFormat="false" ht="24.75" hidden="false" customHeight="false" outlineLevel="0" collapsed="false">
      <c r="A186" s="25"/>
      <c r="B186" s="26"/>
      <c r="C186" s="27"/>
      <c r="D186" s="32" t="s">
        <v>34</v>
      </c>
      <c r="E186" s="46" t="s">
        <v>123</v>
      </c>
      <c r="F186" s="28" t="n">
        <v>270</v>
      </c>
      <c r="G186" s="30" t="n">
        <v>5</v>
      </c>
      <c r="H186" s="30" t="n">
        <v>5</v>
      </c>
      <c r="I186" s="30" t="n">
        <v>11</v>
      </c>
      <c r="J186" s="30" t="n">
        <v>108</v>
      </c>
      <c r="K186" s="31" t="s">
        <v>124</v>
      </c>
      <c r="L186" s="30"/>
    </row>
    <row r="187" customFormat="false" ht="24.75" hidden="false" customHeight="false" outlineLevel="0" collapsed="false">
      <c r="A187" s="25"/>
      <c r="B187" s="26"/>
      <c r="C187" s="27"/>
      <c r="D187" s="32" t="s">
        <v>37</v>
      </c>
      <c r="E187" s="46" t="s">
        <v>125</v>
      </c>
      <c r="F187" s="47" t="n">
        <v>100</v>
      </c>
      <c r="G187" s="30" t="n">
        <v>6</v>
      </c>
      <c r="H187" s="30" t="n">
        <v>12</v>
      </c>
      <c r="I187" s="30" t="n">
        <v>7</v>
      </c>
      <c r="J187" s="30" t="n">
        <v>159</v>
      </c>
      <c r="K187" s="31" t="s">
        <v>126</v>
      </c>
      <c r="L187" s="30"/>
    </row>
    <row r="188" customFormat="false" ht="14.25" hidden="false" customHeight="false" outlineLevel="0" collapsed="false">
      <c r="A188" s="25"/>
      <c r="B188" s="26"/>
      <c r="C188" s="27"/>
      <c r="D188" s="32" t="s">
        <v>40</v>
      </c>
      <c r="E188" s="46" t="s">
        <v>127</v>
      </c>
      <c r="F188" s="47" t="n">
        <v>150</v>
      </c>
      <c r="G188" s="30" t="n">
        <v>3</v>
      </c>
      <c r="H188" s="30" t="n">
        <v>3</v>
      </c>
      <c r="I188" s="30" t="n">
        <v>37</v>
      </c>
      <c r="J188" s="30" t="n">
        <v>189</v>
      </c>
      <c r="K188" s="31" t="s">
        <v>58</v>
      </c>
      <c r="L188" s="30"/>
    </row>
    <row r="189" customFormat="false" ht="24.75" hidden="false" customHeight="false" outlineLevel="0" collapsed="false">
      <c r="A189" s="25"/>
      <c r="B189" s="26"/>
      <c r="C189" s="27"/>
      <c r="D189" s="32" t="s">
        <v>43</v>
      </c>
      <c r="E189" s="29" t="s">
        <v>128</v>
      </c>
      <c r="F189" s="30" t="n">
        <v>200</v>
      </c>
      <c r="G189" s="30" t="n">
        <v>0.3</v>
      </c>
      <c r="H189" s="30" t="n">
        <v>0</v>
      </c>
      <c r="I189" s="30" t="n">
        <v>22</v>
      </c>
      <c r="J189" s="30" t="n">
        <v>89</v>
      </c>
      <c r="K189" s="31" t="s">
        <v>45</v>
      </c>
      <c r="L189" s="30"/>
    </row>
    <row r="190" customFormat="false" ht="14.25" hidden="false" customHeight="false" outlineLevel="0" collapsed="false">
      <c r="A190" s="25"/>
      <c r="B190" s="26"/>
      <c r="C190" s="27"/>
      <c r="D190" s="32" t="s">
        <v>46</v>
      </c>
      <c r="E190" s="46" t="s">
        <v>47</v>
      </c>
      <c r="F190" s="30" t="n">
        <v>40</v>
      </c>
      <c r="G190" s="47" t="n">
        <v>1</v>
      </c>
      <c r="H190" s="47" t="n">
        <v>0.4</v>
      </c>
      <c r="I190" s="48" t="n">
        <v>18</v>
      </c>
      <c r="J190" s="47" t="n">
        <v>77</v>
      </c>
      <c r="K190" s="31"/>
      <c r="L190" s="30"/>
    </row>
    <row r="191" customFormat="false" ht="14.25" hidden="false" customHeight="false" outlineLevel="0" collapsed="false">
      <c r="A191" s="25"/>
      <c r="B191" s="26"/>
      <c r="C191" s="27"/>
      <c r="D191" s="32" t="s">
        <v>48</v>
      </c>
      <c r="E191" s="46" t="s">
        <v>49</v>
      </c>
      <c r="F191" s="30" t="n">
        <v>30</v>
      </c>
      <c r="G191" s="47" t="n">
        <v>1</v>
      </c>
      <c r="H191" s="47" t="n">
        <v>0.4</v>
      </c>
      <c r="I191" s="48" t="n">
        <v>11</v>
      </c>
      <c r="J191" s="47" t="n">
        <v>51</v>
      </c>
      <c r="K191" s="31"/>
      <c r="L191" s="30"/>
    </row>
    <row r="192" customFormat="false" ht="14.2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 t="n">
        <v>107.7</v>
      </c>
    </row>
    <row r="194" customFormat="false" ht="14.25" hidden="false" customHeight="false" outlineLevel="0" collapsed="false">
      <c r="A194" s="33"/>
      <c r="B194" s="34"/>
      <c r="C194" s="35"/>
      <c r="D194" s="36" t="s">
        <v>29</v>
      </c>
      <c r="E194" s="37"/>
      <c r="F194" s="38" t="n">
        <f aca="false">SUM(F185:F193)</f>
        <v>870</v>
      </c>
      <c r="G194" s="38" t="n">
        <f aca="false">SUM(G185:G193)</f>
        <v>18.3</v>
      </c>
      <c r="H194" s="38" t="n">
        <f aca="false">SUM(H185:H193)</f>
        <v>24.8</v>
      </c>
      <c r="I194" s="38" t="n">
        <f aca="false">SUM(I185:I193)</f>
        <v>111</v>
      </c>
      <c r="J194" s="38" t="n">
        <f aca="false">SUM(J185:J193)</f>
        <v>737</v>
      </c>
      <c r="K194" s="39"/>
      <c r="L194" s="38" t="n">
        <f aca="false">SUM(L185:L193)</f>
        <v>107.7</v>
      </c>
    </row>
    <row r="195" customFormat="false" ht="14.25" hidden="false" customHeight="true" outlineLevel="0" collapsed="false">
      <c r="A195" s="49" t="n">
        <f aca="false">A177</f>
        <v>2</v>
      </c>
      <c r="B195" s="50" t="n">
        <f aca="false">B177</f>
        <v>5</v>
      </c>
      <c r="C195" s="51" t="s">
        <v>50</v>
      </c>
      <c r="D195" s="51"/>
      <c r="E195" s="52"/>
      <c r="F195" s="53" t="n">
        <f aca="false">F184+F194</f>
        <v>870</v>
      </c>
      <c r="G195" s="53" t="n">
        <f aca="false">G184+G194</f>
        <v>18.3</v>
      </c>
      <c r="H195" s="53" t="n">
        <f aca="false">H184+H194</f>
        <v>24.8</v>
      </c>
      <c r="I195" s="53" t="n">
        <f aca="false">I184+I194</f>
        <v>111</v>
      </c>
      <c r="J195" s="53" t="n">
        <f aca="false">J184+J194</f>
        <v>737</v>
      </c>
      <c r="K195" s="53"/>
      <c r="L195" s="53" t="n">
        <f aca="false">L184+L194</f>
        <v>107.7</v>
      </c>
    </row>
    <row r="196" customFormat="false" ht="12.75" hidden="false" customHeight="true" outlineLevel="0" collapsed="false">
      <c r="A196" s="61"/>
      <c r="B196" s="62"/>
      <c r="C196" s="63" t="s">
        <v>129</v>
      </c>
      <c r="D196" s="63"/>
      <c r="E196" s="63"/>
      <c r="F196" s="64" t="n">
        <f aca="false">(F24+F43+F62+F81+F100+F119+F138+F157+F176+F195)/(IF(F24=0,0,1)+IF(F43=0,0,1)+IF(F62=0,0,1)+IF(F81=0,0,1)+IF(F100=0,0,1)+IF(F119=0,0,1)+IF(F138=0,0,1)+IF(F157=0,0,1)+IF(F176=0,0,1)+IF(F195=0,0,1))</f>
        <v>864.5</v>
      </c>
      <c r="G196" s="64" t="n">
        <f aca="false">(G24+G43+G62+G81+G100+G119+G138+G157+G176+G195)/(IF(G24=0,0,1)+IF(G43=0,0,1)+IF(G62=0,0,1)+IF(G81=0,0,1)+IF(G100=0,0,1)+IF(G119=0,0,1)+IF(G138=0,0,1)+IF(G157=0,0,1)+IF(G176=0,0,1)+IF(G195=0,0,1))</f>
        <v>24.48</v>
      </c>
      <c r="H196" s="64" t="n">
        <f aca="false">(H24+H43+H62+H81+H100+H119+H138+H157+H176+H195)/(IF(H24=0,0,1)+IF(H43=0,0,1)+IF(H62=0,0,1)+IF(H81=0,0,1)+IF(H100=0,0,1)+IF(H119=0,0,1)+IF(H138=0,0,1)+IF(H157=0,0,1)+IF(H176=0,0,1)+IF(H195=0,0,1))</f>
        <v>25.64</v>
      </c>
      <c r="I196" s="64" t="n">
        <f aca="false">(I24+I43+I62+I81+I100+I119+I138+I157+I176+I195)/(IF(I24=0,0,1)+IF(I43=0,0,1)+IF(I62=0,0,1)+IF(I81=0,0,1)+IF(I100=0,0,1)+IF(I119=0,0,1)+IF(I138=0,0,1)+IF(I157=0,0,1)+IF(I176=0,0,1)+IF(I195=0,0,1))</f>
        <v>108.5</v>
      </c>
      <c r="J196" s="64" t="n">
        <f aca="false">(J24+J43+J62+J81+J100+J119+J138+J157+J176+J195)/(IF(J24=0,0,1)+IF(J43=0,0,1)+IF(J62=0,0,1)+IF(J81=0,0,1)+IF(J100=0,0,1)+IF(J119=0,0,1)+IF(J138=0,0,1)+IF(J157=0,0,1)+IF(J176=0,0,1)+IF(J195=0,0,1))</f>
        <v>760.39</v>
      </c>
      <c r="K196" s="64"/>
      <c r="L196" s="64" t="n">
        <f aca="false">(L24+L43+L62+L81+L100+L119+L138+L157+L176+L195)/(IF(L24=0,0,1)+IF(L43=0,0,1)+IF(L62=0,0,1)+IF(L81=0,0,1)+IF(L100=0,0,1)+IF(L119=0,0,1)+IF(L138=0,0,1)+IF(L157=0,0,1)+IF(L176=0,0,1)+IF(L195=0,0,1))</f>
        <v>107.7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2024-11-11T08:20:34Z</cp:lastPrinted>
  <dcterms:modified xsi:type="dcterms:W3CDTF">2025-01-21T16:11:36Z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